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harepoint.leipzig.dbfz.de/PWA/P3310063/Berichte  Verffentlichungen/Grafiken/BO_Atlas/Download-Tabellen/"/>
    </mc:Choice>
  </mc:AlternateContent>
  <bookViews>
    <workbookView xWindow="0" yWindow="0" windowWidth="19200" windowHeight="7050" activeTab="1"/>
  </bookViews>
  <sheets>
    <sheet name="Zitation" sheetId="3" r:id="rId1"/>
    <sheet name="73311-01-02-4" sheetId="15" r:id="rId2"/>
    <sheet name="Lausitz" sheetId="13" r:id="rId3"/>
    <sheet name="Mitteldeutschland" sheetId="14" r:id="rId4"/>
    <sheet name="Metadaten" sheetId="2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4" l="1"/>
  <c r="F27" i="14"/>
  <c r="F26" i="14"/>
  <c r="F25" i="14"/>
  <c r="F23" i="14"/>
  <c r="E23" i="14"/>
  <c r="C23" i="14"/>
  <c r="F22" i="14"/>
  <c r="E22" i="14"/>
  <c r="C22" i="14"/>
  <c r="F21" i="14"/>
  <c r="E21" i="14"/>
  <c r="C21" i="14"/>
  <c r="F20" i="14"/>
  <c r="E20" i="14"/>
  <c r="C20" i="14"/>
  <c r="F18" i="14"/>
  <c r="E18" i="14"/>
  <c r="C18" i="14"/>
  <c r="F17" i="14"/>
  <c r="E17" i="14"/>
  <c r="C17" i="14"/>
  <c r="F16" i="14"/>
  <c r="E16" i="14"/>
  <c r="C16" i="14"/>
  <c r="F15" i="14"/>
  <c r="E15" i="14"/>
  <c r="C15" i="14"/>
  <c r="F14" i="14"/>
  <c r="E14" i="14"/>
  <c r="C14" i="14"/>
  <c r="F13" i="14"/>
  <c r="E13" i="14"/>
  <c r="C13" i="14"/>
  <c r="F12" i="14"/>
  <c r="E12" i="14"/>
  <c r="C12" i="14"/>
  <c r="F11" i="14"/>
  <c r="E11" i="14"/>
  <c r="C11" i="14"/>
  <c r="F10" i="14"/>
  <c r="E10" i="14"/>
  <c r="C10" i="14"/>
  <c r="F9" i="14"/>
  <c r="E9" i="14"/>
  <c r="C9" i="14"/>
  <c r="F8" i="14"/>
  <c r="E8" i="14"/>
  <c r="C8" i="14"/>
  <c r="F7" i="14"/>
  <c r="E7" i="14"/>
  <c r="C7" i="14"/>
  <c r="F6" i="14"/>
  <c r="E6" i="14"/>
  <c r="C6" i="14"/>
  <c r="F5" i="14"/>
  <c r="E5" i="14"/>
  <c r="C5" i="14"/>
  <c r="F4" i="14"/>
  <c r="E4" i="14"/>
  <c r="C4" i="14"/>
  <c r="F27" i="13"/>
  <c r="F26" i="13"/>
  <c r="F25" i="13"/>
  <c r="F23" i="13"/>
  <c r="E23" i="13"/>
  <c r="C23" i="13"/>
  <c r="F22" i="13"/>
  <c r="E22" i="13"/>
  <c r="C22" i="13"/>
  <c r="F21" i="13"/>
  <c r="E21" i="13"/>
  <c r="C21" i="13"/>
  <c r="F20" i="13"/>
  <c r="E20" i="13"/>
  <c r="C20" i="13"/>
  <c r="F18" i="13"/>
  <c r="E18" i="13"/>
  <c r="C18" i="13"/>
  <c r="F17" i="13"/>
  <c r="E17" i="13"/>
  <c r="C17" i="13"/>
  <c r="F16" i="13"/>
  <c r="E16" i="13"/>
  <c r="C16" i="13"/>
  <c r="F15" i="13"/>
  <c r="E15" i="13"/>
  <c r="C15" i="13"/>
  <c r="F14" i="13"/>
  <c r="E14" i="13"/>
  <c r="C14" i="13"/>
  <c r="F13" i="13"/>
  <c r="E13" i="13"/>
  <c r="C13" i="13"/>
  <c r="F12" i="13"/>
  <c r="E12" i="13"/>
  <c r="C12" i="13"/>
  <c r="F11" i="13"/>
  <c r="E11" i="13"/>
  <c r="C11" i="13"/>
  <c r="F10" i="13"/>
  <c r="E10" i="13"/>
  <c r="C10" i="13"/>
  <c r="F9" i="13"/>
  <c r="E9" i="13"/>
  <c r="C9" i="13"/>
  <c r="F8" i="13"/>
  <c r="E8" i="13"/>
  <c r="C8" i="13"/>
  <c r="F7" i="13"/>
  <c r="E7" i="13"/>
  <c r="C7" i="13"/>
  <c r="F6" i="13"/>
  <c r="E6" i="13"/>
  <c r="C6" i="13"/>
  <c r="F5" i="13"/>
  <c r="E5" i="13"/>
  <c r="C5" i="13"/>
  <c r="F4" i="13"/>
  <c r="E4" i="13"/>
  <c r="C4" i="13"/>
</calcChain>
</file>

<file path=xl/sharedStrings.xml><?xml version="1.0" encoding="utf-8"?>
<sst xmlns="http://schemas.openxmlformats.org/spreadsheetml/2006/main" count="652" uniqueCount="91">
  <si>
    <t>Erläuterung</t>
  </si>
  <si>
    <t>Datenquelle</t>
  </si>
  <si>
    <t>Zitierhinweis: Bioökonomieatlas (www.dbfz.de/bioökonomieatlas). Hrsg.: Deutsches Biomasseforschungszentrum - Leipzig 2020. © DBFZ 2020</t>
  </si>
  <si>
    <t>Indikator</t>
  </si>
  <si>
    <t>12052</t>
  </si>
  <si>
    <t>12061</t>
  </si>
  <si>
    <t>12062</t>
  </si>
  <si>
    <t>12066</t>
  </si>
  <si>
    <t>12071</t>
  </si>
  <si>
    <t>14625</t>
  </si>
  <si>
    <t>14626</t>
  </si>
  <si>
    <t>14713</t>
  </si>
  <si>
    <t>14729</t>
  </si>
  <si>
    <t>14730</t>
  </si>
  <si>
    <t>15002</t>
  </si>
  <si>
    <t>15082</t>
  </si>
  <si>
    <t>15084</t>
  </si>
  <si>
    <t>15087</t>
  </si>
  <si>
    <t>15088</t>
  </si>
  <si>
    <t>16077</t>
  </si>
  <si>
    <t>Anzahl</t>
  </si>
  <si>
    <t xml:space="preserve">      Cottbus, Kreisfreie Stadt</t>
  </si>
  <si>
    <t xml:space="preserve">      Dahme-Spreewald, Landkreis</t>
  </si>
  <si>
    <t xml:space="preserve">      Elbe-Elster, Landkreis</t>
  </si>
  <si>
    <t xml:space="preserve">      Oberspreewald-Lausitz, Landkreis</t>
  </si>
  <si>
    <t xml:space="preserve">      Spree-Neiße, Landkreis</t>
  </si>
  <si>
    <t xml:space="preserve">      Bautzen, Landkreis</t>
  </si>
  <si>
    <t xml:space="preserve">      Görlitz, Landkreis</t>
  </si>
  <si>
    <t xml:space="preserve">      Leipzig, Stadt</t>
  </si>
  <si>
    <t xml:space="preserve">      Leipzig, Landkreis</t>
  </si>
  <si>
    <t xml:space="preserve">      Nordsachsen, Landkreis</t>
  </si>
  <si>
    <t xml:space="preserve">      Halle (Saale), Kreisfreie Stadt</t>
  </si>
  <si>
    <t xml:space="preserve">      Anhalt-Bitterfeld, Landkreis</t>
  </si>
  <si>
    <t xml:space="preserve">      Burgenlandkreis</t>
  </si>
  <si>
    <t xml:space="preserve">      Mansfeld-Südharz, Landkreis</t>
  </si>
  <si>
    <t xml:space="preserve">      Saalekreis</t>
  </si>
  <si>
    <t xml:space="preserve">      Altenburger Land, Kreis</t>
  </si>
  <si>
    <t>© Statistische Ämter des Bundes und der Länder, Deutschland, 2020.</t>
  </si>
  <si>
    <t>Bergbau u. Gewinnung v. Steinen und Erden (B)</t>
  </si>
  <si>
    <t>Verarbeitendes Gewerbe (C)</t>
  </si>
  <si>
    <t>Energieversorgung (D)</t>
  </si>
  <si>
    <t>Baugewerbe (F)</t>
  </si>
  <si>
    <t>Handel, Instandh. u. Rep. v. Kfz (G)</t>
  </si>
  <si>
    <t>Verkehr und Lagerei (H)</t>
  </si>
  <si>
    <t>Gastgewerbe (I)</t>
  </si>
  <si>
    <t>Information und Kommunikation (J)</t>
  </si>
  <si>
    <t>Erbringung von Finanz- und Vers.leistungen (K)</t>
  </si>
  <si>
    <t>Grundstücks- und Wohnungswesen (L)</t>
  </si>
  <si>
    <t>Freiberufliche, wiss.u.techn. Dienstleistungen (M)</t>
  </si>
  <si>
    <t>Sonstige wirtschaftliche Dienstleistungen (N)</t>
  </si>
  <si>
    <t>Erziehung und Unterricht (P)</t>
  </si>
  <si>
    <t>Gesundheits- und Sozialwesen (Q)</t>
  </si>
  <si>
    <t>Kunst, Unterhaltung und Erholung (R)</t>
  </si>
  <si>
    <t>Erbringung von sonstigen Dienstleistungen (S)</t>
  </si>
  <si>
    <t>-</t>
  </si>
  <si>
    <t>Jahr
Kreisfreie Städte und Kreise
WZ 2008: Wirtschaftsabschnitte</t>
  </si>
  <si>
    <t>Umsatzsteuerpflichtige</t>
  </si>
  <si>
    <t>Steuerbarer Umsatz aus Lieferungen und Leistungen</t>
  </si>
  <si>
    <t>Tsd. EUR</t>
  </si>
  <si>
    <t>2018</t>
  </si>
  <si>
    <t>DG</t>
  </si>
  <si>
    <t>Deutschland</t>
  </si>
  <si>
    <t>Land- und Forstwirtschaft, Fischerei (A)</t>
  </si>
  <si>
    <t>Wasservers.,Entsorg, Beseitig.v.Umweltverschm.(E)</t>
  </si>
  <si>
    <t>Öff.Verwaltung, Verteidigung, Sozialversicherung</t>
  </si>
  <si>
    <t>Insgesamt (A-S)</t>
  </si>
  <si>
    <t>12</t>
  </si>
  <si>
    <t xml:space="preserve">  Brandenburg</t>
  </si>
  <si>
    <t>.</t>
  </si>
  <si>
    <t>14</t>
  </si>
  <si>
    <t xml:space="preserve">  Sachsen</t>
  </si>
  <si>
    <t>15</t>
  </si>
  <si>
    <t xml:space="preserve">  Sachsen-Anhalt</t>
  </si>
  <si>
    <t>16</t>
  </si>
  <si>
    <t xml:space="preserve">  Thüringen</t>
  </si>
  <si>
    <t>______________</t>
  </si>
  <si>
    <t>Abweichungen in der Summe (Spalte 2) sind auf das Runden der</t>
  </si>
  <si>
    <t>Zahlen zurückzuführen.</t>
  </si>
  <si>
    <t>Umsatzsteuerpflichtige, steuerbarer Umsatz aus Lieferungen und Leistungen nach Wirtschaftsabschnitten (WZ 2008) - Jahr - regionale Tiefe: Kreise und krfr. Städte - Umsatzsteuerstatistik (Voranmeldungen)</t>
  </si>
  <si>
    <t>Steuerpflichtige</t>
  </si>
  <si>
    <t>Anteil
%</t>
  </si>
  <si>
    <t>Mill.  EUR</t>
  </si>
  <si>
    <t>je Steuerpflichtigen
1.000€</t>
  </si>
  <si>
    <t>Werte liegen nicht für alle Landkreise des Reviers vor</t>
  </si>
  <si>
    <t>Lausitzer Revier Insgesamt</t>
  </si>
  <si>
    <t>Deutschland Insgesamt</t>
  </si>
  <si>
    <t>Brandenburg Insgesamt</t>
  </si>
  <si>
    <t>Sachsen Insgesamt</t>
  </si>
  <si>
    <t>Mitteldeutsches Revier Insgesamt</t>
  </si>
  <si>
    <t>Sachsen-Anhalt Insgesamt</t>
  </si>
  <si>
    <t>Thüringen Insgesamt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</si>
</sst>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0"/>
      <name val="Helv"/>
    </font>
    <font>
      <sz val="11"/>
      <color theme="1"/>
      <name val="Franklin Gothic Book"/>
      <family val="2"/>
    </font>
    <font>
      <sz val="12"/>
      <color theme="1"/>
      <name val="Franklin Gothic Book"/>
      <family val="2"/>
    </font>
    <font>
      <sz val="10"/>
      <name val="Arial"/>
      <family val="2"/>
    </font>
    <font>
      <sz val="9"/>
      <name val="Franklin Gothic Book"/>
      <family val="2"/>
    </font>
    <font>
      <sz val="9"/>
      <color theme="1"/>
      <name val="Franklin Gothic Book"/>
      <family val="2"/>
    </font>
    <font>
      <b/>
      <sz val="9"/>
      <name val="Franklin Gothic Book"/>
      <family val="2"/>
    </font>
    <font>
      <i/>
      <sz val="9"/>
      <name val="Franklin Gothic Book"/>
      <family val="2"/>
    </font>
    <font>
      <i/>
      <sz val="9"/>
      <color rgb="FF00B0F0"/>
      <name val="Franklin Gothic Book"/>
      <family val="2"/>
    </font>
    <font>
      <sz val="9"/>
      <color rgb="FF00B0F0"/>
      <name val="Franklin Gothic Book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53">
    <xf numFmtId="0" fontId="0" fillId="0" borderId="0" xfId="0"/>
    <xf numFmtId="0" fontId="2" fillId="0" borderId="0" xfId="0" applyFont="1"/>
    <xf numFmtId="0" fontId="6" fillId="0" borderId="0" xfId="0" applyFont="1"/>
    <xf numFmtId="0" fontId="5" fillId="0" borderId="0" xfId="0" applyFont="1"/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/>
    </xf>
    <xf numFmtId="49" fontId="5" fillId="0" borderId="7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5" fillId="0" borderId="0" xfId="0" applyFont="1"/>
    <xf numFmtId="0" fontId="6" fillId="0" borderId="0" xfId="0" applyFont="1"/>
    <xf numFmtId="0" fontId="5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3" fontId="7" fillId="0" borderId="0" xfId="0" applyNumberFormat="1" applyFont="1" applyFill="1" applyAlignment="1">
      <alignment horizontal="right" vertical="center"/>
    </xf>
    <xf numFmtId="3" fontId="5" fillId="0" borderId="13" xfId="0" applyNumberFormat="1" applyFont="1" applyFill="1" applyBorder="1" applyAlignment="1"/>
    <xf numFmtId="3" fontId="5" fillId="0" borderId="0" xfId="0" applyNumberFormat="1" applyFont="1" applyFill="1" applyAlignment="1"/>
    <xf numFmtId="164" fontId="5" fillId="0" borderId="0" xfId="0" applyNumberFormat="1" applyFont="1" applyFill="1" applyAlignment="1"/>
    <xf numFmtId="3" fontId="5" fillId="0" borderId="0" xfId="0" applyNumberFormat="1" applyFont="1" applyFill="1"/>
    <xf numFmtId="3" fontId="5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/>
    <xf numFmtId="164" fontId="9" fillId="0" borderId="0" xfId="0" applyNumberFormat="1" applyFont="1" applyFill="1" applyAlignment="1"/>
    <xf numFmtId="3" fontId="9" fillId="0" borderId="0" xfId="0" applyNumberFormat="1" applyFont="1" applyFill="1"/>
    <xf numFmtId="3" fontId="9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5" fillId="0" borderId="0" xfId="0" applyFont="1" applyFill="1"/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/>
    <xf numFmtId="0" fontId="7" fillId="0" borderId="0" xfId="0" applyFont="1" applyFill="1"/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10" fillId="0" borderId="0" xfId="0" applyNumberFormat="1" applyFont="1" applyFill="1"/>
    <xf numFmtId="0" fontId="7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Alignment="1">
      <alignment vertical="center"/>
    </xf>
  </cellXfs>
  <cellStyles count="3">
    <cellStyle name="Standard" xfId="0" builtinId="0"/>
    <cellStyle name="Standard 2 2 2" xfId="2"/>
    <cellStyle name="Standard 6" xfId="1"/>
  </cellStyles>
  <dxfs count="0"/>
  <tableStyles count="0" defaultTableStyle="TableStyleMedium2" defaultPivotStyle="PivotStyleLight16"/>
  <colors>
    <mruColors>
      <color rgb="FF5CB5E5"/>
      <color rgb="FFB4DB66"/>
      <color rgb="FFC7C9C9"/>
      <color rgb="FF0086B2"/>
      <color rgb="FF004E94"/>
      <color rgb="FF3E8600"/>
      <color rgb="FF82C300"/>
      <color rgb="FF727879"/>
      <color rgb="FFAAAEAF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workbookViewId="0"/>
  </sheetViews>
  <sheetFormatPr baseColWidth="10" defaultColWidth="8.7265625" defaultRowHeight="15" x14ac:dyDescent="0.4"/>
  <cols>
    <col min="1" max="16384" width="8.7265625" style="1"/>
  </cols>
  <sheetData>
    <row r="1" spans="1:16" x14ac:dyDescent="0.4">
      <c r="A1" s="1" t="s">
        <v>2</v>
      </c>
    </row>
    <row r="5" spans="1:16" ht="16" x14ac:dyDescent="0.4"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</sheetData>
  <mergeCells count="1">
    <mergeCell ref="D5:P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2"/>
  <sheetViews>
    <sheetView tabSelected="1" zoomScaleNormal="100" workbookViewId="0">
      <selection sqref="A1:C2"/>
    </sheetView>
  </sheetViews>
  <sheetFormatPr baseColWidth="10" defaultColWidth="11.54296875" defaultRowHeight="12.5" x14ac:dyDescent="0.35"/>
  <cols>
    <col min="1" max="1" width="8" style="10" customWidth="1"/>
    <col min="2" max="2" width="32.26953125" style="10" customWidth="1"/>
    <col min="3" max="3" width="44.26953125" style="10" customWidth="1"/>
    <col min="4" max="4" width="20" style="11" customWidth="1"/>
    <col min="5" max="5" width="11.6328125" style="11" customWidth="1"/>
    <col min="6" max="16384" width="11.54296875" style="10" collapsed="1"/>
  </cols>
  <sheetData>
    <row r="1" spans="1:5" ht="51" customHeight="1" x14ac:dyDescent="0.35">
      <c r="A1" s="17" t="s">
        <v>55</v>
      </c>
      <c r="B1" s="18"/>
      <c r="C1" s="18"/>
      <c r="D1" s="12" t="s">
        <v>56</v>
      </c>
      <c r="E1" s="21" t="s">
        <v>57</v>
      </c>
    </row>
    <row r="2" spans="1:5" ht="13" thickBot="1" x14ac:dyDescent="0.4">
      <c r="A2" s="19"/>
      <c r="B2" s="20"/>
      <c r="C2" s="20"/>
      <c r="D2" s="4" t="s">
        <v>20</v>
      </c>
      <c r="E2" s="5" t="s">
        <v>58</v>
      </c>
    </row>
    <row r="3" spans="1:5" ht="50.75" customHeight="1" x14ac:dyDescent="0.35">
      <c r="A3" s="14" t="s">
        <v>59</v>
      </c>
      <c r="B3" s="15"/>
      <c r="C3" s="15"/>
      <c r="D3" s="16"/>
      <c r="E3" s="16"/>
    </row>
    <row r="4" spans="1:5" x14ac:dyDescent="0.35">
      <c r="A4" s="6" t="s">
        <v>60</v>
      </c>
      <c r="B4" s="6" t="s">
        <v>61</v>
      </c>
      <c r="C4" s="7" t="s">
        <v>62</v>
      </c>
      <c r="D4" s="8">
        <v>103342</v>
      </c>
      <c r="E4" s="8">
        <v>43308142</v>
      </c>
    </row>
    <row r="5" spans="1:5" x14ac:dyDescent="0.35">
      <c r="C5" s="7" t="s">
        <v>38</v>
      </c>
      <c r="D5" s="8">
        <v>1821</v>
      </c>
      <c r="E5" s="8">
        <v>20382917</v>
      </c>
    </row>
    <row r="6" spans="1:5" x14ac:dyDescent="0.35">
      <c r="C6" s="7" t="s">
        <v>39</v>
      </c>
      <c r="D6" s="8">
        <v>222744</v>
      </c>
      <c r="E6" s="8">
        <v>2254605074</v>
      </c>
    </row>
    <row r="7" spans="1:5" x14ac:dyDescent="0.35">
      <c r="C7" s="7" t="s">
        <v>40</v>
      </c>
      <c r="D7" s="8">
        <v>88772</v>
      </c>
      <c r="E7" s="8">
        <v>345819647</v>
      </c>
    </row>
    <row r="8" spans="1:5" x14ac:dyDescent="0.35">
      <c r="C8" s="7" t="s">
        <v>63</v>
      </c>
      <c r="D8" s="8">
        <v>10953</v>
      </c>
      <c r="E8" s="8">
        <v>51412347</v>
      </c>
    </row>
    <row r="9" spans="1:5" x14ac:dyDescent="0.35">
      <c r="C9" s="7" t="s">
        <v>41</v>
      </c>
      <c r="D9" s="8">
        <v>366435</v>
      </c>
      <c r="E9" s="8">
        <v>319359067</v>
      </c>
    </row>
    <row r="10" spans="1:5" x14ac:dyDescent="0.35">
      <c r="C10" s="7" t="s">
        <v>42</v>
      </c>
      <c r="D10" s="8">
        <v>591437</v>
      </c>
      <c r="E10" s="8">
        <v>2114618731</v>
      </c>
    </row>
    <row r="11" spans="1:5" x14ac:dyDescent="0.35">
      <c r="C11" s="7" t="s">
        <v>43</v>
      </c>
      <c r="D11" s="8">
        <v>103157</v>
      </c>
      <c r="E11" s="8">
        <v>240240951</v>
      </c>
    </row>
    <row r="12" spans="1:5" x14ac:dyDescent="0.35">
      <c r="C12" s="7" t="s">
        <v>44</v>
      </c>
      <c r="D12" s="8">
        <v>222789</v>
      </c>
      <c r="E12" s="8">
        <v>90921511</v>
      </c>
    </row>
    <row r="13" spans="1:5" x14ac:dyDescent="0.35">
      <c r="C13" s="7" t="s">
        <v>45</v>
      </c>
      <c r="D13" s="8">
        <v>125918</v>
      </c>
      <c r="E13" s="8">
        <v>244745391</v>
      </c>
    </row>
    <row r="14" spans="1:5" x14ac:dyDescent="0.35">
      <c r="C14" s="7" t="s">
        <v>46</v>
      </c>
      <c r="D14" s="8">
        <v>24770</v>
      </c>
      <c r="E14" s="8">
        <v>70968053</v>
      </c>
    </row>
    <row r="15" spans="1:5" x14ac:dyDescent="0.35">
      <c r="C15" s="7" t="s">
        <v>47</v>
      </c>
      <c r="D15" s="8">
        <v>312410</v>
      </c>
      <c r="E15" s="8">
        <v>158866223</v>
      </c>
    </row>
    <row r="16" spans="1:5" x14ac:dyDescent="0.35">
      <c r="C16" s="7" t="s">
        <v>48</v>
      </c>
      <c r="D16" s="8">
        <v>485247</v>
      </c>
      <c r="E16" s="8">
        <v>263421182</v>
      </c>
    </row>
    <row r="17" spans="1:5" x14ac:dyDescent="0.35">
      <c r="C17" s="7" t="s">
        <v>49</v>
      </c>
      <c r="D17" s="8">
        <v>197118</v>
      </c>
      <c r="E17" s="8">
        <v>177991335</v>
      </c>
    </row>
    <row r="18" spans="1:5" x14ac:dyDescent="0.35">
      <c r="C18" s="7" t="s">
        <v>64</v>
      </c>
      <c r="D18" s="8">
        <v>0</v>
      </c>
      <c r="E18" s="8">
        <v>0</v>
      </c>
    </row>
    <row r="19" spans="1:5" x14ac:dyDescent="0.35">
      <c r="C19" s="7" t="s">
        <v>50</v>
      </c>
      <c r="D19" s="8">
        <v>48292</v>
      </c>
      <c r="E19" s="8">
        <v>14212395</v>
      </c>
    </row>
    <row r="20" spans="1:5" x14ac:dyDescent="0.35">
      <c r="C20" s="7" t="s">
        <v>51</v>
      </c>
      <c r="D20" s="8">
        <v>55863</v>
      </c>
      <c r="E20" s="8">
        <v>117158858</v>
      </c>
    </row>
    <row r="21" spans="1:5" x14ac:dyDescent="0.35">
      <c r="C21" s="7" t="s">
        <v>52</v>
      </c>
      <c r="D21" s="8">
        <v>108124</v>
      </c>
      <c r="E21" s="8">
        <v>45172161</v>
      </c>
    </row>
    <row r="22" spans="1:5" x14ac:dyDescent="0.35">
      <c r="C22" s="7" t="s">
        <v>53</v>
      </c>
      <c r="D22" s="8">
        <v>209944</v>
      </c>
      <c r="E22" s="8">
        <v>49572601</v>
      </c>
    </row>
    <row r="23" spans="1:5" x14ac:dyDescent="0.35">
      <c r="C23" s="7" t="s">
        <v>65</v>
      </c>
      <c r="D23" s="8">
        <v>3279136</v>
      </c>
      <c r="E23" s="8">
        <v>6622776586</v>
      </c>
    </row>
    <row r="24" spans="1:5" x14ac:dyDescent="0.35">
      <c r="A24" s="6" t="s">
        <v>66</v>
      </c>
      <c r="B24" s="6" t="s">
        <v>67</v>
      </c>
      <c r="C24" s="7" t="s">
        <v>62</v>
      </c>
      <c r="D24" s="8">
        <v>3369</v>
      </c>
      <c r="E24" s="8">
        <v>2587212</v>
      </c>
    </row>
    <row r="25" spans="1:5" x14ac:dyDescent="0.35">
      <c r="C25" s="7" t="s">
        <v>38</v>
      </c>
      <c r="D25" s="8">
        <v>29</v>
      </c>
      <c r="E25" s="8">
        <v>30347</v>
      </c>
    </row>
    <row r="26" spans="1:5" x14ac:dyDescent="0.35">
      <c r="C26" s="7" t="s">
        <v>39</v>
      </c>
      <c r="D26" s="8">
        <v>4903</v>
      </c>
      <c r="E26" s="8">
        <v>21692437</v>
      </c>
    </row>
    <row r="27" spans="1:5" x14ac:dyDescent="0.35">
      <c r="C27" s="7" t="s">
        <v>40</v>
      </c>
      <c r="D27" s="8">
        <v>1364</v>
      </c>
      <c r="E27" s="8">
        <v>7775143</v>
      </c>
    </row>
    <row r="28" spans="1:5" x14ac:dyDescent="0.35">
      <c r="C28" s="7" t="s">
        <v>63</v>
      </c>
      <c r="D28" s="8">
        <v>420</v>
      </c>
      <c r="E28" s="8">
        <v>1381547</v>
      </c>
    </row>
    <row r="29" spans="1:5" x14ac:dyDescent="0.35">
      <c r="C29" s="7" t="s">
        <v>41</v>
      </c>
      <c r="D29" s="8">
        <v>20304</v>
      </c>
      <c r="E29" s="8">
        <v>10089163</v>
      </c>
    </row>
    <row r="30" spans="1:5" x14ac:dyDescent="0.35">
      <c r="C30" s="7" t="s">
        <v>42</v>
      </c>
      <c r="D30" s="8">
        <v>15990</v>
      </c>
      <c r="E30" s="8">
        <v>20522331</v>
      </c>
    </row>
    <row r="31" spans="1:5" x14ac:dyDescent="0.35">
      <c r="C31" s="7" t="s">
        <v>43</v>
      </c>
      <c r="D31" s="8">
        <v>3428</v>
      </c>
      <c r="E31" s="8">
        <v>6054482</v>
      </c>
    </row>
    <row r="32" spans="1:5" x14ac:dyDescent="0.35">
      <c r="C32" s="7" t="s">
        <v>44</v>
      </c>
      <c r="D32" s="8">
        <v>5534</v>
      </c>
      <c r="E32" s="8">
        <v>1710397</v>
      </c>
    </row>
    <row r="33" spans="1:5" x14ac:dyDescent="0.35">
      <c r="C33" s="7" t="s">
        <v>45</v>
      </c>
      <c r="D33" s="8">
        <v>2325</v>
      </c>
      <c r="E33" s="8">
        <v>1934359</v>
      </c>
    </row>
    <row r="34" spans="1:5" x14ac:dyDescent="0.35">
      <c r="C34" s="7" t="s">
        <v>46</v>
      </c>
      <c r="D34" s="8">
        <v>485</v>
      </c>
      <c r="E34" s="8">
        <v>161667</v>
      </c>
    </row>
    <row r="35" spans="1:5" x14ac:dyDescent="0.35">
      <c r="C35" s="7" t="s">
        <v>47</v>
      </c>
      <c r="D35" s="8">
        <v>5500</v>
      </c>
      <c r="E35" s="8">
        <v>3548437</v>
      </c>
    </row>
    <row r="36" spans="1:5" x14ac:dyDescent="0.35">
      <c r="C36" s="7" t="s">
        <v>48</v>
      </c>
      <c r="D36" s="8">
        <v>11355</v>
      </c>
      <c r="E36" s="8">
        <v>3259327</v>
      </c>
    </row>
    <row r="37" spans="1:5" x14ac:dyDescent="0.35">
      <c r="C37" s="7" t="s">
        <v>49</v>
      </c>
      <c r="D37" s="8">
        <v>6871</v>
      </c>
      <c r="E37" s="8">
        <v>3208497</v>
      </c>
    </row>
    <row r="38" spans="1:5" x14ac:dyDescent="0.35">
      <c r="C38" s="7" t="s">
        <v>64</v>
      </c>
      <c r="D38" s="8" t="s">
        <v>54</v>
      </c>
      <c r="E38" s="8" t="s">
        <v>54</v>
      </c>
    </row>
    <row r="39" spans="1:5" x14ac:dyDescent="0.35">
      <c r="C39" s="7" t="s">
        <v>50</v>
      </c>
      <c r="D39" s="8">
        <v>1184</v>
      </c>
      <c r="E39" s="8">
        <v>228692</v>
      </c>
    </row>
    <row r="40" spans="1:5" x14ac:dyDescent="0.35">
      <c r="C40" s="7" t="s">
        <v>51</v>
      </c>
      <c r="D40" s="8">
        <v>1150</v>
      </c>
      <c r="E40" s="8">
        <v>2021468</v>
      </c>
    </row>
    <row r="41" spans="1:5" x14ac:dyDescent="0.35">
      <c r="C41" s="7" t="s">
        <v>52</v>
      </c>
      <c r="D41" s="8">
        <v>2686</v>
      </c>
      <c r="E41" s="8">
        <v>1021341</v>
      </c>
    </row>
    <row r="42" spans="1:5" x14ac:dyDescent="0.35">
      <c r="C42" s="7" t="s">
        <v>53</v>
      </c>
      <c r="D42" s="8">
        <v>4847</v>
      </c>
      <c r="E42" s="8">
        <v>782921</v>
      </c>
    </row>
    <row r="43" spans="1:5" x14ac:dyDescent="0.35">
      <c r="C43" s="7" t="s">
        <v>65</v>
      </c>
      <c r="D43" s="8">
        <v>91744</v>
      </c>
      <c r="E43" s="8">
        <v>88009768</v>
      </c>
    </row>
    <row r="44" spans="1:5" x14ac:dyDescent="0.35">
      <c r="A44" s="6" t="s">
        <v>4</v>
      </c>
      <c r="B44" s="6" t="s">
        <v>21</v>
      </c>
      <c r="C44" s="7" t="s">
        <v>62</v>
      </c>
      <c r="D44" s="8">
        <v>18</v>
      </c>
      <c r="E44" s="8">
        <v>7819</v>
      </c>
    </row>
    <row r="45" spans="1:5" x14ac:dyDescent="0.35">
      <c r="C45" s="7" t="s">
        <v>38</v>
      </c>
      <c r="D45" s="8" t="s">
        <v>54</v>
      </c>
      <c r="E45" s="8" t="s">
        <v>54</v>
      </c>
    </row>
    <row r="46" spans="1:5" x14ac:dyDescent="0.35">
      <c r="C46" s="7" t="s">
        <v>39</v>
      </c>
      <c r="D46" s="8">
        <v>177</v>
      </c>
      <c r="E46" s="8">
        <v>482890</v>
      </c>
    </row>
    <row r="47" spans="1:5" x14ac:dyDescent="0.35">
      <c r="C47" s="7" t="s">
        <v>40</v>
      </c>
      <c r="D47" s="8" t="s">
        <v>68</v>
      </c>
      <c r="E47" s="8" t="s">
        <v>68</v>
      </c>
    </row>
    <row r="48" spans="1:5" x14ac:dyDescent="0.35">
      <c r="C48" s="7" t="s">
        <v>63</v>
      </c>
      <c r="D48" s="8" t="s">
        <v>68</v>
      </c>
      <c r="E48" s="8" t="s">
        <v>68</v>
      </c>
    </row>
    <row r="49" spans="1:5" x14ac:dyDescent="0.35">
      <c r="C49" s="7" t="s">
        <v>41</v>
      </c>
      <c r="D49" s="8">
        <v>1620</v>
      </c>
      <c r="E49" s="8">
        <v>551268</v>
      </c>
    </row>
    <row r="50" spans="1:5" x14ac:dyDescent="0.35">
      <c r="C50" s="7" t="s">
        <v>42</v>
      </c>
      <c r="D50" s="8">
        <v>804</v>
      </c>
      <c r="E50" s="8">
        <v>977015</v>
      </c>
    </row>
    <row r="51" spans="1:5" x14ac:dyDescent="0.35">
      <c r="C51" s="7" t="s">
        <v>43</v>
      </c>
      <c r="D51" s="8">
        <v>174</v>
      </c>
      <c r="E51" s="8">
        <v>162514</v>
      </c>
    </row>
    <row r="52" spans="1:5" x14ac:dyDescent="0.35">
      <c r="C52" s="7" t="s">
        <v>44</v>
      </c>
      <c r="D52" s="8">
        <v>190</v>
      </c>
      <c r="E52" s="8">
        <v>58371</v>
      </c>
    </row>
    <row r="53" spans="1:5" x14ac:dyDescent="0.35">
      <c r="C53" s="7" t="s">
        <v>45</v>
      </c>
      <c r="D53" s="8" t="s">
        <v>68</v>
      </c>
      <c r="E53" s="8" t="s">
        <v>68</v>
      </c>
    </row>
    <row r="54" spans="1:5" x14ac:dyDescent="0.35">
      <c r="C54" s="7" t="s">
        <v>46</v>
      </c>
      <c r="D54" s="8">
        <v>25</v>
      </c>
      <c r="E54" s="8">
        <v>7482</v>
      </c>
    </row>
    <row r="55" spans="1:5" x14ac:dyDescent="0.35">
      <c r="C55" s="7" t="s">
        <v>47</v>
      </c>
      <c r="D55" s="8">
        <v>256</v>
      </c>
      <c r="E55" s="8">
        <v>186057</v>
      </c>
    </row>
    <row r="56" spans="1:5" x14ac:dyDescent="0.35">
      <c r="C56" s="7" t="s">
        <v>48</v>
      </c>
      <c r="D56" s="8">
        <v>524</v>
      </c>
      <c r="E56" s="8">
        <v>170982</v>
      </c>
    </row>
    <row r="57" spans="1:5" x14ac:dyDescent="0.35">
      <c r="C57" s="7" t="s">
        <v>49</v>
      </c>
      <c r="D57" s="8">
        <v>263</v>
      </c>
      <c r="E57" s="8">
        <v>218570</v>
      </c>
    </row>
    <row r="58" spans="1:5" x14ac:dyDescent="0.35">
      <c r="C58" s="7" t="s">
        <v>64</v>
      </c>
      <c r="D58" s="8" t="s">
        <v>54</v>
      </c>
      <c r="E58" s="8" t="s">
        <v>54</v>
      </c>
    </row>
    <row r="59" spans="1:5" x14ac:dyDescent="0.35">
      <c r="C59" s="7" t="s">
        <v>50</v>
      </c>
      <c r="D59" s="8">
        <v>45</v>
      </c>
      <c r="E59" s="8">
        <v>11439</v>
      </c>
    </row>
    <row r="60" spans="1:5" x14ac:dyDescent="0.35">
      <c r="C60" s="7" t="s">
        <v>51</v>
      </c>
      <c r="D60" s="8">
        <v>84</v>
      </c>
      <c r="E60" s="8">
        <v>70157</v>
      </c>
    </row>
    <row r="61" spans="1:5" x14ac:dyDescent="0.35">
      <c r="C61" s="7" t="s">
        <v>52</v>
      </c>
      <c r="D61" s="8">
        <v>70</v>
      </c>
      <c r="E61" s="8">
        <v>19769</v>
      </c>
    </row>
    <row r="62" spans="1:5" x14ac:dyDescent="0.35">
      <c r="C62" s="7" t="s">
        <v>53</v>
      </c>
      <c r="D62" s="8">
        <v>215</v>
      </c>
      <c r="E62" s="8">
        <v>65899</v>
      </c>
    </row>
    <row r="63" spans="1:5" x14ac:dyDescent="0.35">
      <c r="C63" s="7" t="s">
        <v>65</v>
      </c>
      <c r="D63" s="8">
        <v>4596</v>
      </c>
      <c r="E63" s="8">
        <v>5430335</v>
      </c>
    </row>
    <row r="64" spans="1:5" x14ac:dyDescent="0.35">
      <c r="A64" s="6" t="s">
        <v>5</v>
      </c>
      <c r="B64" s="6" t="s">
        <v>22</v>
      </c>
      <c r="C64" s="7" t="s">
        <v>62</v>
      </c>
      <c r="D64" s="8">
        <v>209</v>
      </c>
      <c r="E64" s="8">
        <v>250311</v>
      </c>
    </row>
    <row r="65" spans="3:5" x14ac:dyDescent="0.35">
      <c r="C65" s="7" t="s">
        <v>38</v>
      </c>
      <c r="D65" s="8" t="s">
        <v>68</v>
      </c>
      <c r="E65" s="8" t="s">
        <v>68</v>
      </c>
    </row>
    <row r="66" spans="3:5" x14ac:dyDescent="0.35">
      <c r="C66" s="7" t="s">
        <v>39</v>
      </c>
      <c r="D66" s="8">
        <v>353</v>
      </c>
      <c r="E66" s="8">
        <v>703119</v>
      </c>
    </row>
    <row r="67" spans="3:5" x14ac:dyDescent="0.35">
      <c r="C67" s="7" t="s">
        <v>40</v>
      </c>
      <c r="D67" s="8">
        <v>85</v>
      </c>
      <c r="E67" s="8">
        <v>119413</v>
      </c>
    </row>
    <row r="68" spans="3:5" x14ac:dyDescent="0.35">
      <c r="C68" s="7" t="s">
        <v>63</v>
      </c>
      <c r="D68" s="8">
        <v>30</v>
      </c>
      <c r="E68" s="8">
        <v>87845</v>
      </c>
    </row>
    <row r="69" spans="3:5" x14ac:dyDescent="0.35">
      <c r="C69" s="7" t="s">
        <v>41</v>
      </c>
      <c r="D69" s="8">
        <v>1315</v>
      </c>
      <c r="E69" s="8">
        <v>736561</v>
      </c>
    </row>
    <row r="70" spans="3:5" x14ac:dyDescent="0.35">
      <c r="C70" s="7" t="s">
        <v>42</v>
      </c>
      <c r="D70" s="8">
        <v>1181</v>
      </c>
      <c r="E70" s="8">
        <v>4025665</v>
      </c>
    </row>
    <row r="71" spans="3:5" x14ac:dyDescent="0.35">
      <c r="C71" s="7" t="s">
        <v>43</v>
      </c>
      <c r="D71" s="8">
        <v>339</v>
      </c>
      <c r="E71" s="8">
        <v>1054834</v>
      </c>
    </row>
    <row r="72" spans="3:5" x14ac:dyDescent="0.35">
      <c r="C72" s="7" t="s">
        <v>44</v>
      </c>
      <c r="D72" s="8">
        <v>433</v>
      </c>
      <c r="E72" s="8">
        <v>142127</v>
      </c>
    </row>
    <row r="73" spans="3:5" x14ac:dyDescent="0.35">
      <c r="C73" s="7" t="s">
        <v>45</v>
      </c>
      <c r="D73" s="8">
        <v>176</v>
      </c>
      <c r="E73" s="8">
        <v>61049</v>
      </c>
    </row>
    <row r="74" spans="3:5" x14ac:dyDescent="0.35">
      <c r="C74" s="7" t="s">
        <v>46</v>
      </c>
      <c r="D74" s="8" t="s">
        <v>68</v>
      </c>
      <c r="E74" s="8" t="s">
        <v>68</v>
      </c>
    </row>
    <row r="75" spans="3:5" x14ac:dyDescent="0.35">
      <c r="C75" s="7" t="s">
        <v>47</v>
      </c>
      <c r="D75" s="8">
        <v>504</v>
      </c>
      <c r="E75" s="8">
        <v>678429</v>
      </c>
    </row>
    <row r="76" spans="3:5" x14ac:dyDescent="0.35">
      <c r="C76" s="7" t="s">
        <v>48</v>
      </c>
      <c r="D76" s="8">
        <v>776</v>
      </c>
      <c r="E76" s="8">
        <v>341990</v>
      </c>
    </row>
    <row r="77" spans="3:5" x14ac:dyDescent="0.35">
      <c r="C77" s="7" t="s">
        <v>49</v>
      </c>
      <c r="D77" s="8">
        <v>593</v>
      </c>
      <c r="E77" s="8">
        <v>288906</v>
      </c>
    </row>
    <row r="78" spans="3:5" x14ac:dyDescent="0.35">
      <c r="C78" s="7" t="s">
        <v>64</v>
      </c>
      <c r="D78" s="8" t="s">
        <v>54</v>
      </c>
      <c r="E78" s="8" t="s">
        <v>54</v>
      </c>
    </row>
    <row r="79" spans="3:5" x14ac:dyDescent="0.35">
      <c r="C79" s="7" t="s">
        <v>50</v>
      </c>
      <c r="D79" s="8">
        <v>86</v>
      </c>
      <c r="E79" s="8">
        <v>19362</v>
      </c>
    </row>
    <row r="80" spans="3:5" x14ac:dyDescent="0.35">
      <c r="C80" s="7" t="s">
        <v>51</v>
      </c>
      <c r="D80" s="8">
        <v>77</v>
      </c>
      <c r="E80" s="8">
        <v>214131</v>
      </c>
    </row>
    <row r="81" spans="1:5" x14ac:dyDescent="0.35">
      <c r="C81" s="7" t="s">
        <v>52</v>
      </c>
      <c r="D81" s="8">
        <v>196</v>
      </c>
      <c r="E81" s="8">
        <v>108605</v>
      </c>
    </row>
    <row r="82" spans="1:5" x14ac:dyDescent="0.35">
      <c r="C82" s="7" t="s">
        <v>53</v>
      </c>
      <c r="D82" s="8">
        <v>335</v>
      </c>
      <c r="E82" s="8">
        <v>59522</v>
      </c>
    </row>
    <row r="83" spans="1:5" x14ac:dyDescent="0.35">
      <c r="C83" s="7" t="s">
        <v>65</v>
      </c>
      <c r="D83" s="8">
        <v>6740</v>
      </c>
      <c r="E83" s="8">
        <v>8906710</v>
      </c>
    </row>
    <row r="84" spans="1:5" x14ac:dyDescent="0.35">
      <c r="A84" s="6" t="s">
        <v>6</v>
      </c>
      <c r="B84" s="6" t="s">
        <v>23</v>
      </c>
      <c r="C84" s="7" t="s">
        <v>62</v>
      </c>
      <c r="D84" s="8">
        <v>183</v>
      </c>
      <c r="E84" s="8">
        <v>183401</v>
      </c>
    </row>
    <row r="85" spans="1:5" x14ac:dyDescent="0.35">
      <c r="C85" s="7" t="s">
        <v>38</v>
      </c>
      <c r="D85" s="8">
        <v>5</v>
      </c>
      <c r="E85" s="8">
        <v>4857</v>
      </c>
    </row>
    <row r="86" spans="1:5" x14ac:dyDescent="0.35">
      <c r="C86" s="7" t="s">
        <v>39</v>
      </c>
      <c r="D86" s="8">
        <v>288</v>
      </c>
      <c r="E86" s="8">
        <v>851398</v>
      </c>
    </row>
    <row r="87" spans="1:5" x14ac:dyDescent="0.35">
      <c r="C87" s="7" t="s">
        <v>40</v>
      </c>
      <c r="D87" s="8">
        <v>71</v>
      </c>
      <c r="E87" s="8">
        <v>58964</v>
      </c>
    </row>
    <row r="88" spans="1:5" x14ac:dyDescent="0.35">
      <c r="C88" s="7" t="s">
        <v>63</v>
      </c>
      <c r="D88" s="8">
        <v>16</v>
      </c>
      <c r="E88" s="8">
        <v>13732</v>
      </c>
    </row>
    <row r="89" spans="1:5" x14ac:dyDescent="0.35">
      <c r="C89" s="7" t="s">
        <v>41</v>
      </c>
      <c r="D89" s="8">
        <v>718</v>
      </c>
      <c r="E89" s="8">
        <v>392294</v>
      </c>
    </row>
    <row r="90" spans="1:5" x14ac:dyDescent="0.35">
      <c r="C90" s="7" t="s">
        <v>42</v>
      </c>
      <c r="D90" s="8">
        <v>782</v>
      </c>
      <c r="E90" s="8">
        <v>601887</v>
      </c>
    </row>
    <row r="91" spans="1:5" x14ac:dyDescent="0.35">
      <c r="C91" s="7" t="s">
        <v>43</v>
      </c>
      <c r="D91" s="8">
        <v>133</v>
      </c>
      <c r="E91" s="8">
        <v>164827</v>
      </c>
    </row>
    <row r="92" spans="1:5" x14ac:dyDescent="0.35">
      <c r="C92" s="7" t="s">
        <v>44</v>
      </c>
      <c r="D92" s="8">
        <v>242</v>
      </c>
      <c r="E92" s="8">
        <v>39641</v>
      </c>
    </row>
    <row r="93" spans="1:5" x14ac:dyDescent="0.35">
      <c r="C93" s="7" t="s">
        <v>45</v>
      </c>
      <c r="D93" s="8">
        <v>37</v>
      </c>
      <c r="E93" s="8">
        <v>22819</v>
      </c>
    </row>
    <row r="94" spans="1:5" x14ac:dyDescent="0.35">
      <c r="C94" s="7" t="s">
        <v>46</v>
      </c>
      <c r="D94" s="8">
        <v>22</v>
      </c>
      <c r="E94" s="8">
        <v>9266</v>
      </c>
    </row>
    <row r="95" spans="1:5" x14ac:dyDescent="0.35">
      <c r="C95" s="7" t="s">
        <v>47</v>
      </c>
      <c r="D95" s="8">
        <v>166</v>
      </c>
      <c r="E95" s="8">
        <v>38021</v>
      </c>
    </row>
    <row r="96" spans="1:5" x14ac:dyDescent="0.35">
      <c r="C96" s="7" t="s">
        <v>48</v>
      </c>
      <c r="D96" s="8">
        <v>305</v>
      </c>
      <c r="E96" s="8">
        <v>72277</v>
      </c>
    </row>
    <row r="97" spans="1:5" x14ac:dyDescent="0.35">
      <c r="C97" s="7" t="s">
        <v>49</v>
      </c>
      <c r="D97" s="8">
        <v>247</v>
      </c>
      <c r="E97" s="8">
        <v>88383</v>
      </c>
    </row>
    <row r="98" spans="1:5" x14ac:dyDescent="0.35">
      <c r="C98" s="7" t="s">
        <v>64</v>
      </c>
      <c r="D98" s="8" t="s">
        <v>54</v>
      </c>
      <c r="E98" s="8" t="s">
        <v>54</v>
      </c>
    </row>
    <row r="99" spans="1:5" x14ac:dyDescent="0.35">
      <c r="C99" s="7" t="s">
        <v>50</v>
      </c>
      <c r="D99" s="8">
        <v>30</v>
      </c>
      <c r="E99" s="8">
        <v>4505</v>
      </c>
    </row>
    <row r="100" spans="1:5" x14ac:dyDescent="0.35">
      <c r="C100" s="7" t="s">
        <v>51</v>
      </c>
      <c r="D100" s="8">
        <v>42</v>
      </c>
      <c r="E100" s="8">
        <v>109454</v>
      </c>
    </row>
    <row r="101" spans="1:5" x14ac:dyDescent="0.35">
      <c r="C101" s="7" t="s">
        <v>52</v>
      </c>
      <c r="D101" s="8">
        <v>77</v>
      </c>
      <c r="E101" s="8">
        <v>11871</v>
      </c>
    </row>
    <row r="102" spans="1:5" x14ac:dyDescent="0.35">
      <c r="C102" s="7" t="s">
        <v>53</v>
      </c>
      <c r="D102" s="8">
        <v>181</v>
      </c>
      <c r="E102" s="8">
        <v>24683</v>
      </c>
    </row>
    <row r="103" spans="1:5" x14ac:dyDescent="0.35">
      <c r="C103" s="7" t="s">
        <v>65</v>
      </c>
      <c r="D103" s="8">
        <v>3545</v>
      </c>
      <c r="E103" s="8">
        <v>2692281</v>
      </c>
    </row>
    <row r="104" spans="1:5" x14ac:dyDescent="0.35">
      <c r="A104" s="6" t="s">
        <v>7</v>
      </c>
      <c r="B104" s="6" t="s">
        <v>24</v>
      </c>
      <c r="C104" s="7" t="s">
        <v>62</v>
      </c>
      <c r="D104" s="8">
        <v>93</v>
      </c>
      <c r="E104" s="8">
        <v>77506</v>
      </c>
    </row>
    <row r="105" spans="1:5" x14ac:dyDescent="0.35">
      <c r="C105" s="7" t="s">
        <v>38</v>
      </c>
      <c r="D105" s="8" t="s">
        <v>54</v>
      </c>
      <c r="E105" s="8" t="s">
        <v>54</v>
      </c>
    </row>
    <row r="106" spans="1:5" x14ac:dyDescent="0.35">
      <c r="C106" s="7" t="s">
        <v>39</v>
      </c>
      <c r="D106" s="8">
        <v>223</v>
      </c>
      <c r="E106" s="8">
        <v>678820</v>
      </c>
    </row>
    <row r="107" spans="1:5" x14ac:dyDescent="0.35">
      <c r="C107" s="7" t="s">
        <v>40</v>
      </c>
      <c r="D107" s="8">
        <v>58</v>
      </c>
      <c r="E107" s="8">
        <v>45670</v>
      </c>
    </row>
    <row r="108" spans="1:5" x14ac:dyDescent="0.35">
      <c r="C108" s="7" t="s">
        <v>63</v>
      </c>
      <c r="D108" s="8">
        <v>17</v>
      </c>
      <c r="E108" s="8">
        <v>138854</v>
      </c>
    </row>
    <row r="109" spans="1:5" x14ac:dyDescent="0.35">
      <c r="C109" s="7" t="s">
        <v>41</v>
      </c>
      <c r="D109" s="8">
        <v>588</v>
      </c>
      <c r="E109" s="8">
        <v>352188</v>
      </c>
    </row>
    <row r="110" spans="1:5" x14ac:dyDescent="0.35">
      <c r="C110" s="7" t="s">
        <v>42</v>
      </c>
      <c r="D110" s="8">
        <v>677</v>
      </c>
      <c r="E110" s="8">
        <v>500190</v>
      </c>
    </row>
    <row r="111" spans="1:5" x14ac:dyDescent="0.35">
      <c r="C111" s="7" t="s">
        <v>43</v>
      </c>
      <c r="D111" s="8">
        <v>103</v>
      </c>
      <c r="E111" s="8">
        <v>117359</v>
      </c>
    </row>
    <row r="112" spans="1:5" x14ac:dyDescent="0.35">
      <c r="C112" s="7" t="s">
        <v>44</v>
      </c>
      <c r="D112" s="8">
        <v>319</v>
      </c>
      <c r="E112" s="8">
        <v>82230</v>
      </c>
    </row>
    <row r="113" spans="1:5" x14ac:dyDescent="0.35">
      <c r="C113" s="7" t="s">
        <v>45</v>
      </c>
      <c r="D113" s="8">
        <v>54</v>
      </c>
      <c r="E113" s="8">
        <v>26445</v>
      </c>
    </row>
    <row r="114" spans="1:5" x14ac:dyDescent="0.35">
      <c r="C114" s="7" t="s">
        <v>46</v>
      </c>
      <c r="D114" s="8">
        <v>14</v>
      </c>
      <c r="E114" s="8">
        <v>9522</v>
      </c>
    </row>
    <row r="115" spans="1:5" x14ac:dyDescent="0.35">
      <c r="C115" s="7" t="s">
        <v>47</v>
      </c>
      <c r="D115" s="8">
        <v>167</v>
      </c>
      <c r="E115" s="8">
        <v>84314</v>
      </c>
    </row>
    <row r="116" spans="1:5" x14ac:dyDescent="0.35">
      <c r="C116" s="7" t="s">
        <v>48</v>
      </c>
      <c r="D116" s="8">
        <v>305</v>
      </c>
      <c r="E116" s="8">
        <v>145474</v>
      </c>
    </row>
    <row r="117" spans="1:5" x14ac:dyDescent="0.35">
      <c r="C117" s="7" t="s">
        <v>49</v>
      </c>
      <c r="D117" s="8">
        <v>217</v>
      </c>
      <c r="E117" s="8">
        <v>70997</v>
      </c>
    </row>
    <row r="118" spans="1:5" x14ac:dyDescent="0.35">
      <c r="C118" s="7" t="s">
        <v>64</v>
      </c>
      <c r="D118" s="8" t="s">
        <v>54</v>
      </c>
      <c r="E118" s="8" t="s">
        <v>54</v>
      </c>
    </row>
    <row r="119" spans="1:5" x14ac:dyDescent="0.35">
      <c r="C119" s="7" t="s">
        <v>50</v>
      </c>
      <c r="D119" s="8">
        <v>37</v>
      </c>
      <c r="E119" s="8">
        <v>5112</v>
      </c>
    </row>
    <row r="120" spans="1:5" x14ac:dyDescent="0.35">
      <c r="C120" s="7" t="s">
        <v>51</v>
      </c>
      <c r="D120" s="8">
        <v>46</v>
      </c>
      <c r="E120" s="8">
        <v>156946</v>
      </c>
    </row>
    <row r="121" spans="1:5" x14ac:dyDescent="0.35">
      <c r="C121" s="7" t="s">
        <v>52</v>
      </c>
      <c r="D121" s="8">
        <v>66</v>
      </c>
      <c r="E121" s="8">
        <v>21227</v>
      </c>
    </row>
    <row r="122" spans="1:5" x14ac:dyDescent="0.35">
      <c r="C122" s="7" t="s">
        <v>53</v>
      </c>
      <c r="D122" s="8">
        <v>192</v>
      </c>
      <c r="E122" s="8">
        <v>27336</v>
      </c>
    </row>
    <row r="123" spans="1:5" x14ac:dyDescent="0.35">
      <c r="C123" s="7" t="s">
        <v>65</v>
      </c>
      <c r="D123" s="8">
        <v>3176</v>
      </c>
      <c r="E123" s="8">
        <v>2540190</v>
      </c>
    </row>
    <row r="124" spans="1:5" x14ac:dyDescent="0.35">
      <c r="A124" s="6" t="s">
        <v>8</v>
      </c>
      <c r="B124" s="6" t="s">
        <v>25</v>
      </c>
      <c r="C124" s="7" t="s">
        <v>62</v>
      </c>
      <c r="D124" s="8">
        <v>142</v>
      </c>
      <c r="E124" s="8">
        <v>81635</v>
      </c>
    </row>
    <row r="125" spans="1:5" x14ac:dyDescent="0.35">
      <c r="C125" s="7" t="s">
        <v>38</v>
      </c>
      <c r="D125" s="8" t="s">
        <v>68</v>
      </c>
      <c r="E125" s="8" t="s">
        <v>68</v>
      </c>
    </row>
    <row r="126" spans="1:5" x14ac:dyDescent="0.35">
      <c r="C126" s="7" t="s">
        <v>39</v>
      </c>
      <c r="D126" s="8">
        <v>244</v>
      </c>
      <c r="E126" s="8">
        <v>682686</v>
      </c>
    </row>
    <row r="127" spans="1:5" x14ac:dyDescent="0.35">
      <c r="C127" s="7" t="s">
        <v>40</v>
      </c>
      <c r="D127" s="8">
        <v>54</v>
      </c>
      <c r="E127" s="8">
        <v>75371</v>
      </c>
    </row>
    <row r="128" spans="1:5" x14ac:dyDescent="0.35">
      <c r="C128" s="7" t="s">
        <v>63</v>
      </c>
      <c r="D128" s="8">
        <v>23</v>
      </c>
      <c r="E128" s="8">
        <v>39304</v>
      </c>
    </row>
    <row r="129" spans="1:5" x14ac:dyDescent="0.35">
      <c r="C129" s="7" t="s">
        <v>41</v>
      </c>
      <c r="D129" s="8">
        <v>920</v>
      </c>
      <c r="E129" s="8">
        <v>477746</v>
      </c>
    </row>
    <row r="130" spans="1:5" x14ac:dyDescent="0.35">
      <c r="C130" s="7" t="s">
        <v>42</v>
      </c>
      <c r="D130" s="8">
        <v>806</v>
      </c>
      <c r="E130" s="8">
        <v>591821</v>
      </c>
    </row>
    <row r="131" spans="1:5" x14ac:dyDescent="0.35">
      <c r="C131" s="7" t="s">
        <v>43</v>
      </c>
      <c r="D131" s="8">
        <v>161</v>
      </c>
      <c r="E131" s="8">
        <v>121173</v>
      </c>
    </row>
    <row r="132" spans="1:5" x14ac:dyDescent="0.35">
      <c r="C132" s="7" t="s">
        <v>44</v>
      </c>
      <c r="D132" s="8">
        <v>291</v>
      </c>
      <c r="E132" s="8">
        <v>101947</v>
      </c>
    </row>
    <row r="133" spans="1:5" x14ac:dyDescent="0.35">
      <c r="C133" s="7" t="s">
        <v>45</v>
      </c>
      <c r="D133" s="8">
        <v>52</v>
      </c>
      <c r="E133" s="8">
        <v>11781</v>
      </c>
    </row>
    <row r="134" spans="1:5" x14ac:dyDescent="0.35">
      <c r="C134" s="7" t="s">
        <v>46</v>
      </c>
      <c r="D134" s="8" t="s">
        <v>68</v>
      </c>
      <c r="E134" s="8" t="s">
        <v>68</v>
      </c>
    </row>
    <row r="135" spans="1:5" x14ac:dyDescent="0.35">
      <c r="C135" s="7" t="s">
        <v>47</v>
      </c>
      <c r="D135" s="8">
        <v>202</v>
      </c>
      <c r="E135" s="8">
        <v>79240</v>
      </c>
    </row>
    <row r="136" spans="1:5" x14ac:dyDescent="0.35">
      <c r="C136" s="7" t="s">
        <v>48</v>
      </c>
      <c r="D136" s="8">
        <v>332</v>
      </c>
      <c r="E136" s="8">
        <v>60920</v>
      </c>
    </row>
    <row r="137" spans="1:5" x14ac:dyDescent="0.35">
      <c r="C137" s="7" t="s">
        <v>49</v>
      </c>
      <c r="D137" s="8">
        <v>257</v>
      </c>
      <c r="E137" s="8">
        <v>67014</v>
      </c>
    </row>
    <row r="138" spans="1:5" x14ac:dyDescent="0.35">
      <c r="C138" s="7" t="s">
        <v>64</v>
      </c>
      <c r="D138" s="8" t="s">
        <v>54</v>
      </c>
      <c r="E138" s="8" t="s">
        <v>54</v>
      </c>
    </row>
    <row r="139" spans="1:5" x14ac:dyDescent="0.35">
      <c r="C139" s="7" t="s">
        <v>50</v>
      </c>
      <c r="D139" s="8">
        <v>36</v>
      </c>
      <c r="E139" s="8">
        <v>8453</v>
      </c>
    </row>
    <row r="140" spans="1:5" x14ac:dyDescent="0.35">
      <c r="C140" s="7" t="s">
        <v>51</v>
      </c>
      <c r="D140" s="8">
        <v>42</v>
      </c>
      <c r="E140" s="8">
        <v>40605</v>
      </c>
    </row>
    <row r="141" spans="1:5" x14ac:dyDescent="0.35">
      <c r="C141" s="7" t="s">
        <v>52</v>
      </c>
      <c r="D141" s="8">
        <v>66</v>
      </c>
      <c r="E141" s="8">
        <v>12251</v>
      </c>
    </row>
    <row r="142" spans="1:5" x14ac:dyDescent="0.35">
      <c r="C142" s="7" t="s">
        <v>53</v>
      </c>
      <c r="D142" s="8">
        <v>181</v>
      </c>
      <c r="E142" s="8">
        <v>32052</v>
      </c>
    </row>
    <row r="143" spans="1:5" x14ac:dyDescent="0.35">
      <c r="C143" s="7" t="s">
        <v>65</v>
      </c>
      <c r="D143" s="8">
        <v>3825</v>
      </c>
      <c r="E143" s="8">
        <v>2484931</v>
      </c>
    </row>
    <row r="144" spans="1:5" x14ac:dyDescent="0.35">
      <c r="A144" s="6" t="s">
        <v>69</v>
      </c>
      <c r="B144" s="6" t="s">
        <v>70</v>
      </c>
      <c r="C144" s="7" t="s">
        <v>62</v>
      </c>
      <c r="D144" s="8">
        <v>3278</v>
      </c>
      <c r="E144" s="8">
        <v>2548482</v>
      </c>
    </row>
    <row r="145" spans="3:5" x14ac:dyDescent="0.35">
      <c r="C145" s="7" t="s">
        <v>38</v>
      </c>
      <c r="D145" s="8" t="s">
        <v>68</v>
      </c>
      <c r="E145" s="8" t="s">
        <v>68</v>
      </c>
    </row>
    <row r="146" spans="3:5" x14ac:dyDescent="0.35">
      <c r="C146" s="7" t="s">
        <v>39</v>
      </c>
      <c r="D146" s="8">
        <v>11832</v>
      </c>
      <c r="E146" s="8">
        <v>34382553</v>
      </c>
    </row>
    <row r="147" spans="3:5" x14ac:dyDescent="0.35">
      <c r="C147" s="7" t="s">
        <v>40</v>
      </c>
      <c r="D147" s="8">
        <v>1722</v>
      </c>
      <c r="E147" s="8">
        <v>18353620</v>
      </c>
    </row>
    <row r="148" spans="3:5" x14ac:dyDescent="0.35">
      <c r="C148" s="7" t="s">
        <v>63</v>
      </c>
      <c r="D148" s="8">
        <v>491</v>
      </c>
      <c r="E148" s="8">
        <v>1983581</v>
      </c>
    </row>
    <row r="149" spans="3:5" x14ac:dyDescent="0.35">
      <c r="C149" s="7" t="s">
        <v>41</v>
      </c>
      <c r="D149" s="8">
        <v>24586</v>
      </c>
      <c r="E149" s="8">
        <v>13072080</v>
      </c>
    </row>
    <row r="150" spans="3:5" x14ac:dyDescent="0.35">
      <c r="C150" s="7" t="s">
        <v>42</v>
      </c>
      <c r="D150" s="8">
        <v>25801</v>
      </c>
      <c r="E150" s="8">
        <v>30850951</v>
      </c>
    </row>
    <row r="151" spans="3:5" x14ac:dyDescent="0.35">
      <c r="C151" s="7" t="s">
        <v>43</v>
      </c>
      <c r="D151" s="8">
        <v>4620</v>
      </c>
      <c r="E151" s="8">
        <v>4858117</v>
      </c>
    </row>
    <row r="152" spans="3:5" x14ac:dyDescent="0.35">
      <c r="C152" s="7" t="s">
        <v>44</v>
      </c>
      <c r="D152" s="8">
        <v>8859</v>
      </c>
      <c r="E152" s="8">
        <v>2703533</v>
      </c>
    </row>
    <row r="153" spans="3:5" x14ac:dyDescent="0.35">
      <c r="C153" s="7" t="s">
        <v>45</v>
      </c>
      <c r="D153" s="8">
        <v>3846</v>
      </c>
      <c r="E153" s="8">
        <v>4052458</v>
      </c>
    </row>
    <row r="154" spans="3:5" x14ac:dyDescent="0.35">
      <c r="C154" s="7" t="s">
        <v>46</v>
      </c>
      <c r="D154" s="8" t="s">
        <v>68</v>
      </c>
      <c r="E154" s="8" t="s">
        <v>68</v>
      </c>
    </row>
    <row r="155" spans="3:5" x14ac:dyDescent="0.35">
      <c r="C155" s="7" t="s">
        <v>47</v>
      </c>
      <c r="D155" s="8">
        <v>9609</v>
      </c>
      <c r="E155" s="8">
        <v>6794878</v>
      </c>
    </row>
    <row r="156" spans="3:5" x14ac:dyDescent="0.35">
      <c r="C156" s="7" t="s">
        <v>48</v>
      </c>
      <c r="D156" s="8">
        <v>18410</v>
      </c>
      <c r="E156" s="8">
        <v>8119770</v>
      </c>
    </row>
    <row r="157" spans="3:5" x14ac:dyDescent="0.35">
      <c r="C157" s="7" t="s">
        <v>49</v>
      </c>
      <c r="D157" s="8">
        <v>8325</v>
      </c>
      <c r="E157" s="8">
        <v>4717329</v>
      </c>
    </row>
    <row r="158" spans="3:5" x14ac:dyDescent="0.35">
      <c r="C158" s="7" t="s">
        <v>64</v>
      </c>
      <c r="D158" s="8" t="s">
        <v>54</v>
      </c>
      <c r="E158" s="8" t="s">
        <v>54</v>
      </c>
    </row>
    <row r="159" spans="3:5" x14ac:dyDescent="0.35">
      <c r="C159" s="7" t="s">
        <v>50</v>
      </c>
      <c r="D159" s="8">
        <v>1819</v>
      </c>
      <c r="E159" s="8">
        <v>649159</v>
      </c>
    </row>
    <row r="160" spans="3:5" x14ac:dyDescent="0.35">
      <c r="C160" s="7" t="s">
        <v>51</v>
      </c>
      <c r="D160" s="8">
        <v>2334</v>
      </c>
      <c r="E160" s="8">
        <v>3786436</v>
      </c>
    </row>
    <row r="161" spans="1:5" x14ac:dyDescent="0.35">
      <c r="C161" s="7" t="s">
        <v>52</v>
      </c>
      <c r="D161" s="8">
        <v>4254</v>
      </c>
      <c r="E161" s="8">
        <v>1401974</v>
      </c>
    </row>
    <row r="162" spans="1:5" x14ac:dyDescent="0.35">
      <c r="C162" s="7" t="s">
        <v>53</v>
      </c>
      <c r="D162" s="8">
        <v>16100</v>
      </c>
      <c r="E162" s="8">
        <v>2945893</v>
      </c>
    </row>
    <row r="163" spans="1:5" x14ac:dyDescent="0.35">
      <c r="C163" s="7" t="s">
        <v>65</v>
      </c>
      <c r="D163" s="8">
        <v>146779</v>
      </c>
      <c r="E163" s="8">
        <v>150536565</v>
      </c>
    </row>
    <row r="164" spans="1:5" x14ac:dyDescent="0.35">
      <c r="A164" s="6" t="s">
        <v>9</v>
      </c>
      <c r="B164" s="6" t="s">
        <v>26</v>
      </c>
      <c r="C164" s="7" t="s">
        <v>62</v>
      </c>
      <c r="D164" s="8">
        <v>330</v>
      </c>
      <c r="E164" s="8">
        <v>237402</v>
      </c>
    </row>
    <row r="165" spans="1:5" x14ac:dyDescent="0.35">
      <c r="C165" s="7" t="s">
        <v>38</v>
      </c>
      <c r="D165" s="8">
        <v>11</v>
      </c>
      <c r="E165" s="8">
        <v>62833</v>
      </c>
    </row>
    <row r="166" spans="1:5" x14ac:dyDescent="0.35">
      <c r="C166" s="7" t="s">
        <v>39</v>
      </c>
      <c r="D166" s="8">
        <v>1015</v>
      </c>
      <c r="E166" s="8">
        <v>2739551</v>
      </c>
    </row>
    <row r="167" spans="1:5" x14ac:dyDescent="0.35">
      <c r="C167" s="7" t="s">
        <v>40</v>
      </c>
      <c r="D167" s="8">
        <v>112</v>
      </c>
      <c r="E167" s="8">
        <v>205352</v>
      </c>
    </row>
    <row r="168" spans="1:5" x14ac:dyDescent="0.35">
      <c r="C168" s="7" t="s">
        <v>63</v>
      </c>
      <c r="D168" s="8">
        <v>52</v>
      </c>
      <c r="E168" s="8">
        <v>72404</v>
      </c>
    </row>
    <row r="169" spans="1:5" x14ac:dyDescent="0.35">
      <c r="C169" s="7" t="s">
        <v>41</v>
      </c>
      <c r="D169" s="8">
        <v>1976</v>
      </c>
      <c r="E169" s="8">
        <v>1216366</v>
      </c>
    </row>
    <row r="170" spans="1:5" x14ac:dyDescent="0.35">
      <c r="C170" s="7" t="s">
        <v>42</v>
      </c>
      <c r="D170" s="8">
        <v>1921</v>
      </c>
      <c r="E170" s="8">
        <v>2098206</v>
      </c>
    </row>
    <row r="171" spans="1:5" x14ac:dyDescent="0.35">
      <c r="C171" s="7" t="s">
        <v>43</v>
      </c>
      <c r="D171" s="8">
        <v>302</v>
      </c>
      <c r="E171" s="8">
        <v>245715</v>
      </c>
    </row>
    <row r="172" spans="1:5" x14ac:dyDescent="0.35">
      <c r="C172" s="7" t="s">
        <v>44</v>
      </c>
      <c r="D172" s="8">
        <v>666</v>
      </c>
      <c r="E172" s="8">
        <v>151474</v>
      </c>
    </row>
    <row r="173" spans="1:5" x14ac:dyDescent="0.35">
      <c r="C173" s="7" t="s">
        <v>45</v>
      </c>
      <c r="D173" s="8">
        <v>150</v>
      </c>
      <c r="E173" s="8">
        <v>79439</v>
      </c>
    </row>
    <row r="174" spans="1:5" x14ac:dyDescent="0.35">
      <c r="C174" s="7" t="s">
        <v>46</v>
      </c>
      <c r="D174" s="8">
        <v>43</v>
      </c>
      <c r="E174" s="8">
        <v>9793</v>
      </c>
    </row>
    <row r="175" spans="1:5" x14ac:dyDescent="0.35">
      <c r="C175" s="7" t="s">
        <v>47</v>
      </c>
      <c r="D175" s="8">
        <v>673</v>
      </c>
      <c r="E175" s="8">
        <v>634497</v>
      </c>
    </row>
    <row r="176" spans="1:5" x14ac:dyDescent="0.35">
      <c r="C176" s="7" t="s">
        <v>48</v>
      </c>
      <c r="D176" s="8">
        <v>960</v>
      </c>
      <c r="E176" s="8">
        <v>336469</v>
      </c>
    </row>
    <row r="177" spans="1:5" x14ac:dyDescent="0.35">
      <c r="C177" s="7" t="s">
        <v>49</v>
      </c>
      <c r="D177" s="8">
        <v>539</v>
      </c>
      <c r="E177" s="8">
        <v>374897</v>
      </c>
    </row>
    <row r="178" spans="1:5" x14ac:dyDescent="0.35">
      <c r="C178" s="7" t="s">
        <v>64</v>
      </c>
      <c r="D178" s="8" t="s">
        <v>54</v>
      </c>
      <c r="E178" s="8" t="s">
        <v>54</v>
      </c>
    </row>
    <row r="179" spans="1:5" x14ac:dyDescent="0.35">
      <c r="C179" s="7" t="s">
        <v>50</v>
      </c>
      <c r="D179" s="8">
        <v>128</v>
      </c>
      <c r="E179" s="8">
        <v>33526</v>
      </c>
    </row>
    <row r="180" spans="1:5" x14ac:dyDescent="0.35">
      <c r="C180" s="7" t="s">
        <v>51</v>
      </c>
      <c r="D180" s="8">
        <v>136</v>
      </c>
      <c r="E180" s="8">
        <v>321020</v>
      </c>
    </row>
    <row r="181" spans="1:5" x14ac:dyDescent="0.35">
      <c r="C181" s="7" t="s">
        <v>52</v>
      </c>
      <c r="D181" s="8">
        <v>210</v>
      </c>
      <c r="E181" s="8">
        <v>33524</v>
      </c>
    </row>
    <row r="182" spans="1:5" x14ac:dyDescent="0.35">
      <c r="C182" s="7" t="s">
        <v>53</v>
      </c>
      <c r="D182" s="8">
        <v>1100</v>
      </c>
      <c r="E182" s="8">
        <v>169674</v>
      </c>
    </row>
    <row r="183" spans="1:5" x14ac:dyDescent="0.35">
      <c r="C183" s="7" t="s">
        <v>65</v>
      </c>
      <c r="D183" s="8">
        <v>10324</v>
      </c>
      <c r="E183" s="8">
        <v>9022141</v>
      </c>
    </row>
    <row r="184" spans="1:5" x14ac:dyDescent="0.35">
      <c r="A184" s="6" t="s">
        <v>10</v>
      </c>
      <c r="B184" s="6" t="s">
        <v>27</v>
      </c>
      <c r="C184" s="7" t="s">
        <v>62</v>
      </c>
      <c r="D184" s="8">
        <v>310</v>
      </c>
      <c r="E184" s="8">
        <v>193457</v>
      </c>
    </row>
    <row r="185" spans="1:5" x14ac:dyDescent="0.35">
      <c r="C185" s="7" t="s">
        <v>38</v>
      </c>
      <c r="D185" s="8">
        <v>10</v>
      </c>
      <c r="E185" s="8">
        <v>7622</v>
      </c>
    </row>
    <row r="186" spans="1:5" x14ac:dyDescent="0.35">
      <c r="C186" s="7" t="s">
        <v>39</v>
      </c>
      <c r="D186" s="8">
        <v>767</v>
      </c>
      <c r="E186" s="8">
        <v>1893929</v>
      </c>
    </row>
    <row r="187" spans="1:5" x14ac:dyDescent="0.35">
      <c r="C187" s="7" t="s">
        <v>40</v>
      </c>
      <c r="D187" s="8">
        <v>107</v>
      </c>
      <c r="E187" s="8">
        <v>177211</v>
      </c>
    </row>
    <row r="188" spans="1:5" x14ac:dyDescent="0.35">
      <c r="C188" s="7" t="s">
        <v>63</v>
      </c>
      <c r="D188" s="8">
        <v>41</v>
      </c>
      <c r="E188" s="8">
        <v>84579</v>
      </c>
    </row>
    <row r="189" spans="1:5" x14ac:dyDescent="0.35">
      <c r="C189" s="7" t="s">
        <v>41</v>
      </c>
      <c r="D189" s="8">
        <v>1501</v>
      </c>
      <c r="E189" s="8">
        <v>679629</v>
      </c>
    </row>
    <row r="190" spans="1:5" x14ac:dyDescent="0.35">
      <c r="C190" s="7" t="s">
        <v>42</v>
      </c>
      <c r="D190" s="8">
        <v>1693</v>
      </c>
      <c r="E190" s="8">
        <v>1359199</v>
      </c>
    </row>
    <row r="191" spans="1:5" x14ac:dyDescent="0.35">
      <c r="C191" s="7" t="s">
        <v>43</v>
      </c>
      <c r="D191" s="8">
        <v>263</v>
      </c>
      <c r="E191" s="8">
        <v>282974</v>
      </c>
    </row>
    <row r="192" spans="1:5" x14ac:dyDescent="0.35">
      <c r="C192" s="7" t="s">
        <v>44</v>
      </c>
      <c r="D192" s="8">
        <v>651</v>
      </c>
      <c r="E192" s="8">
        <v>157853</v>
      </c>
    </row>
    <row r="193" spans="1:5" x14ac:dyDescent="0.35">
      <c r="C193" s="7" t="s">
        <v>45</v>
      </c>
      <c r="D193" s="8">
        <v>108</v>
      </c>
      <c r="E193" s="8">
        <v>68054</v>
      </c>
    </row>
    <row r="194" spans="1:5" x14ac:dyDescent="0.35">
      <c r="C194" s="7" t="s">
        <v>46</v>
      </c>
      <c r="D194" s="8">
        <v>28</v>
      </c>
      <c r="E194" s="8">
        <v>9361</v>
      </c>
    </row>
    <row r="195" spans="1:5" x14ac:dyDescent="0.35">
      <c r="C195" s="7" t="s">
        <v>47</v>
      </c>
      <c r="D195" s="8">
        <v>493</v>
      </c>
      <c r="E195" s="8">
        <v>284466</v>
      </c>
    </row>
    <row r="196" spans="1:5" x14ac:dyDescent="0.35">
      <c r="C196" s="7" t="s">
        <v>48</v>
      </c>
      <c r="D196" s="8">
        <v>710</v>
      </c>
      <c r="E196" s="8">
        <v>343210</v>
      </c>
    </row>
    <row r="197" spans="1:5" x14ac:dyDescent="0.35">
      <c r="C197" s="7" t="s">
        <v>49</v>
      </c>
      <c r="D197" s="8">
        <v>447</v>
      </c>
      <c r="E197" s="8">
        <v>144966</v>
      </c>
    </row>
    <row r="198" spans="1:5" x14ac:dyDescent="0.35">
      <c r="C198" s="7" t="s">
        <v>64</v>
      </c>
      <c r="D198" s="8" t="s">
        <v>54</v>
      </c>
      <c r="E198" s="8" t="s">
        <v>54</v>
      </c>
    </row>
    <row r="199" spans="1:5" x14ac:dyDescent="0.35">
      <c r="C199" s="7" t="s">
        <v>50</v>
      </c>
      <c r="D199" s="8">
        <v>78</v>
      </c>
      <c r="E199" s="8">
        <v>15005</v>
      </c>
    </row>
    <row r="200" spans="1:5" x14ac:dyDescent="0.35">
      <c r="C200" s="7" t="s">
        <v>51</v>
      </c>
      <c r="D200" s="8">
        <v>117</v>
      </c>
      <c r="E200" s="8">
        <v>71554</v>
      </c>
    </row>
    <row r="201" spans="1:5" x14ac:dyDescent="0.35">
      <c r="C201" s="7" t="s">
        <v>52</v>
      </c>
      <c r="D201" s="8">
        <v>214</v>
      </c>
      <c r="E201" s="8">
        <v>45058</v>
      </c>
    </row>
    <row r="202" spans="1:5" x14ac:dyDescent="0.35">
      <c r="C202" s="7" t="s">
        <v>53</v>
      </c>
      <c r="D202" s="8">
        <v>812</v>
      </c>
      <c r="E202" s="8">
        <v>112453</v>
      </c>
    </row>
    <row r="203" spans="1:5" x14ac:dyDescent="0.35">
      <c r="C203" s="7" t="s">
        <v>65</v>
      </c>
      <c r="D203" s="8">
        <v>8350</v>
      </c>
      <c r="E203" s="8">
        <v>5930580</v>
      </c>
    </row>
    <row r="204" spans="1:5" x14ac:dyDescent="0.35">
      <c r="A204" s="6" t="s">
        <v>11</v>
      </c>
      <c r="B204" s="6" t="s">
        <v>28</v>
      </c>
      <c r="C204" s="7" t="s">
        <v>62</v>
      </c>
      <c r="D204" s="8">
        <v>36</v>
      </c>
      <c r="E204" s="8">
        <v>25598</v>
      </c>
    </row>
    <row r="205" spans="1:5" x14ac:dyDescent="0.35">
      <c r="C205" s="7" t="s">
        <v>38</v>
      </c>
      <c r="D205" s="8" t="s">
        <v>68</v>
      </c>
      <c r="E205" s="8" t="s">
        <v>68</v>
      </c>
    </row>
    <row r="206" spans="1:5" x14ac:dyDescent="0.35">
      <c r="C206" s="7" t="s">
        <v>39</v>
      </c>
      <c r="D206" s="8">
        <v>806</v>
      </c>
      <c r="E206" s="8">
        <v>1701225</v>
      </c>
    </row>
    <row r="207" spans="1:5" x14ac:dyDescent="0.35">
      <c r="C207" s="7" t="s">
        <v>40</v>
      </c>
      <c r="D207" s="8">
        <v>181</v>
      </c>
      <c r="E207" s="8">
        <v>8961240</v>
      </c>
    </row>
    <row r="208" spans="1:5" x14ac:dyDescent="0.35">
      <c r="C208" s="7" t="s">
        <v>63</v>
      </c>
      <c r="D208" s="8" t="s">
        <v>68</v>
      </c>
      <c r="E208" s="8" t="s">
        <v>68</v>
      </c>
    </row>
    <row r="209" spans="1:5" x14ac:dyDescent="0.35">
      <c r="C209" s="7" t="s">
        <v>41</v>
      </c>
      <c r="D209" s="8">
        <v>2263</v>
      </c>
      <c r="E209" s="8">
        <v>1299757</v>
      </c>
    </row>
    <row r="210" spans="1:5" x14ac:dyDescent="0.35">
      <c r="C210" s="7" t="s">
        <v>42</v>
      </c>
      <c r="D210" s="8">
        <v>2972</v>
      </c>
      <c r="E210" s="8">
        <v>4258363</v>
      </c>
    </row>
    <row r="211" spans="1:5" x14ac:dyDescent="0.35">
      <c r="C211" s="7" t="s">
        <v>43</v>
      </c>
      <c r="D211" s="8">
        <v>535</v>
      </c>
      <c r="E211" s="8">
        <v>442733</v>
      </c>
    </row>
    <row r="212" spans="1:5" x14ac:dyDescent="0.35">
      <c r="C212" s="7" t="s">
        <v>44</v>
      </c>
      <c r="D212" s="8">
        <v>1253</v>
      </c>
      <c r="E212" s="8">
        <v>534682</v>
      </c>
    </row>
    <row r="213" spans="1:5" x14ac:dyDescent="0.35">
      <c r="C213" s="7" t="s">
        <v>45</v>
      </c>
      <c r="D213" s="8">
        <v>1054</v>
      </c>
      <c r="E213" s="8">
        <v>1823680</v>
      </c>
    </row>
    <row r="214" spans="1:5" x14ac:dyDescent="0.35">
      <c r="C214" s="7" t="s">
        <v>46</v>
      </c>
      <c r="D214" s="8" t="s">
        <v>68</v>
      </c>
      <c r="E214" s="8" t="s">
        <v>68</v>
      </c>
    </row>
    <row r="215" spans="1:5" x14ac:dyDescent="0.35">
      <c r="C215" s="7" t="s">
        <v>47</v>
      </c>
      <c r="D215" s="8">
        <v>1532</v>
      </c>
      <c r="E215" s="8">
        <v>1331943</v>
      </c>
    </row>
    <row r="216" spans="1:5" x14ac:dyDescent="0.35">
      <c r="C216" s="7" t="s">
        <v>48</v>
      </c>
      <c r="D216" s="8">
        <v>4004</v>
      </c>
      <c r="E216" s="8">
        <v>1369022</v>
      </c>
    </row>
    <row r="217" spans="1:5" x14ac:dyDescent="0.35">
      <c r="C217" s="7" t="s">
        <v>49</v>
      </c>
      <c r="D217" s="8">
        <v>1295</v>
      </c>
      <c r="E217" s="8">
        <v>1030009</v>
      </c>
    </row>
    <row r="218" spans="1:5" x14ac:dyDescent="0.35">
      <c r="C218" s="7" t="s">
        <v>64</v>
      </c>
      <c r="D218" s="8" t="s">
        <v>54</v>
      </c>
      <c r="E218" s="8" t="s">
        <v>54</v>
      </c>
    </row>
    <row r="219" spans="1:5" x14ac:dyDescent="0.35">
      <c r="C219" s="7" t="s">
        <v>50</v>
      </c>
      <c r="D219" s="8">
        <v>376</v>
      </c>
      <c r="E219" s="8">
        <v>162251</v>
      </c>
    </row>
    <row r="220" spans="1:5" x14ac:dyDescent="0.35">
      <c r="C220" s="7" t="s">
        <v>51</v>
      </c>
      <c r="D220" s="8">
        <v>396</v>
      </c>
      <c r="E220" s="8">
        <v>801642</v>
      </c>
    </row>
    <row r="221" spans="1:5" x14ac:dyDescent="0.35">
      <c r="C221" s="7" t="s">
        <v>52</v>
      </c>
      <c r="D221" s="8" t="s">
        <v>68</v>
      </c>
      <c r="E221" s="8" t="s">
        <v>68</v>
      </c>
    </row>
    <row r="222" spans="1:5" x14ac:dyDescent="0.35">
      <c r="C222" s="7" t="s">
        <v>53</v>
      </c>
      <c r="D222" s="8">
        <v>2289</v>
      </c>
      <c r="E222" s="8">
        <v>751285</v>
      </c>
    </row>
    <row r="223" spans="1:5" x14ac:dyDescent="0.35">
      <c r="C223" s="7" t="s">
        <v>65</v>
      </c>
      <c r="D223" s="8">
        <v>20332</v>
      </c>
      <c r="E223" s="8">
        <v>33683828</v>
      </c>
    </row>
    <row r="224" spans="1:5" x14ac:dyDescent="0.35">
      <c r="A224" s="6" t="s">
        <v>12</v>
      </c>
      <c r="B224" s="6" t="s">
        <v>29</v>
      </c>
      <c r="C224" s="7" t="s">
        <v>62</v>
      </c>
      <c r="D224" s="8">
        <v>277</v>
      </c>
      <c r="E224" s="8">
        <v>295560</v>
      </c>
    </row>
    <row r="225" spans="3:5" x14ac:dyDescent="0.35">
      <c r="C225" s="7" t="s">
        <v>38</v>
      </c>
      <c r="D225" s="8" t="s">
        <v>68</v>
      </c>
      <c r="E225" s="8" t="s">
        <v>68</v>
      </c>
    </row>
    <row r="226" spans="3:5" x14ac:dyDescent="0.35">
      <c r="C226" s="7" t="s">
        <v>39</v>
      </c>
      <c r="D226" s="8">
        <v>647</v>
      </c>
      <c r="E226" s="8">
        <v>1328308</v>
      </c>
    </row>
    <row r="227" spans="3:5" x14ac:dyDescent="0.35">
      <c r="C227" s="7" t="s">
        <v>40</v>
      </c>
      <c r="D227" s="8">
        <v>126</v>
      </c>
      <c r="E227" s="8">
        <v>57266</v>
      </c>
    </row>
    <row r="228" spans="3:5" x14ac:dyDescent="0.35">
      <c r="C228" s="7" t="s">
        <v>63</v>
      </c>
      <c r="D228" s="8" t="s">
        <v>68</v>
      </c>
      <c r="E228" s="8" t="s">
        <v>68</v>
      </c>
    </row>
    <row r="229" spans="3:5" x14ac:dyDescent="0.35">
      <c r="C229" s="7" t="s">
        <v>41</v>
      </c>
      <c r="D229" s="8">
        <v>1756</v>
      </c>
      <c r="E229" s="8">
        <v>888158</v>
      </c>
    </row>
    <row r="230" spans="3:5" x14ac:dyDescent="0.35">
      <c r="C230" s="7" t="s">
        <v>42</v>
      </c>
      <c r="D230" s="8">
        <v>1673</v>
      </c>
      <c r="E230" s="8">
        <v>1943597</v>
      </c>
    </row>
    <row r="231" spans="3:5" x14ac:dyDescent="0.35">
      <c r="C231" s="7" t="s">
        <v>43</v>
      </c>
      <c r="D231" s="8">
        <v>313</v>
      </c>
      <c r="E231" s="8">
        <v>309534</v>
      </c>
    </row>
    <row r="232" spans="3:5" x14ac:dyDescent="0.35">
      <c r="C232" s="7" t="s">
        <v>44</v>
      </c>
      <c r="D232" s="8">
        <v>491</v>
      </c>
      <c r="E232" s="8">
        <v>132773</v>
      </c>
    </row>
    <row r="233" spans="3:5" x14ac:dyDescent="0.35">
      <c r="C233" s="7" t="s">
        <v>45</v>
      </c>
      <c r="D233" s="8">
        <v>213</v>
      </c>
      <c r="E233" s="8">
        <v>110607</v>
      </c>
    </row>
    <row r="234" spans="3:5" x14ac:dyDescent="0.35">
      <c r="C234" s="7" t="s">
        <v>46</v>
      </c>
      <c r="D234" s="8">
        <v>49</v>
      </c>
      <c r="E234" s="8">
        <v>85416</v>
      </c>
    </row>
    <row r="235" spans="3:5" x14ac:dyDescent="0.35">
      <c r="C235" s="7" t="s">
        <v>47</v>
      </c>
      <c r="D235" s="8">
        <v>613</v>
      </c>
      <c r="E235" s="8">
        <v>421298</v>
      </c>
    </row>
    <row r="236" spans="3:5" x14ac:dyDescent="0.35">
      <c r="C236" s="7" t="s">
        <v>48</v>
      </c>
      <c r="D236" s="8">
        <v>1068</v>
      </c>
      <c r="E236" s="8">
        <v>315028</v>
      </c>
    </row>
    <row r="237" spans="3:5" x14ac:dyDescent="0.35">
      <c r="C237" s="7" t="s">
        <v>49</v>
      </c>
      <c r="D237" s="8">
        <v>564</v>
      </c>
      <c r="E237" s="8">
        <v>239147</v>
      </c>
    </row>
    <row r="238" spans="3:5" x14ac:dyDescent="0.35">
      <c r="C238" s="7" t="s">
        <v>64</v>
      </c>
      <c r="D238" s="8" t="s">
        <v>54</v>
      </c>
      <c r="E238" s="8" t="s">
        <v>54</v>
      </c>
    </row>
    <row r="239" spans="3:5" x14ac:dyDescent="0.35">
      <c r="C239" s="7" t="s">
        <v>50</v>
      </c>
      <c r="D239" s="8">
        <v>114</v>
      </c>
      <c r="E239" s="8">
        <v>9508</v>
      </c>
    </row>
    <row r="240" spans="3:5" x14ac:dyDescent="0.35">
      <c r="C240" s="7" t="s">
        <v>51</v>
      </c>
      <c r="D240" s="8">
        <v>138</v>
      </c>
      <c r="E240" s="8">
        <v>175444</v>
      </c>
    </row>
    <row r="241" spans="1:5" x14ac:dyDescent="0.35">
      <c r="C241" s="7" t="s">
        <v>52</v>
      </c>
      <c r="D241" s="8" t="s">
        <v>68</v>
      </c>
      <c r="E241" s="8" t="s">
        <v>68</v>
      </c>
    </row>
    <row r="242" spans="1:5" x14ac:dyDescent="0.35">
      <c r="C242" s="7" t="s">
        <v>53</v>
      </c>
      <c r="D242" s="8">
        <v>1251</v>
      </c>
      <c r="E242" s="8">
        <v>158455</v>
      </c>
    </row>
    <row r="243" spans="1:5" x14ac:dyDescent="0.35">
      <c r="C243" s="7" t="s">
        <v>65</v>
      </c>
      <c r="D243" s="8">
        <v>9558</v>
      </c>
      <c r="E243" s="8">
        <v>6746292</v>
      </c>
    </row>
    <row r="244" spans="1:5" x14ac:dyDescent="0.35">
      <c r="A244" s="6" t="s">
        <v>13</v>
      </c>
      <c r="B244" s="6" t="s">
        <v>30</v>
      </c>
      <c r="C244" s="7" t="s">
        <v>62</v>
      </c>
      <c r="D244" s="8">
        <v>362</v>
      </c>
      <c r="E244" s="8">
        <v>258025</v>
      </c>
    </row>
    <row r="245" spans="1:5" x14ac:dyDescent="0.35">
      <c r="C245" s="7" t="s">
        <v>38</v>
      </c>
      <c r="D245" s="8">
        <v>6</v>
      </c>
      <c r="E245" s="8">
        <v>18224</v>
      </c>
    </row>
    <row r="246" spans="1:5" x14ac:dyDescent="0.35">
      <c r="C246" s="7" t="s">
        <v>39</v>
      </c>
      <c r="D246" s="8">
        <v>467</v>
      </c>
      <c r="E246" s="8">
        <v>1324254</v>
      </c>
    </row>
    <row r="247" spans="1:5" x14ac:dyDescent="0.35">
      <c r="C247" s="7" t="s">
        <v>40</v>
      </c>
      <c r="D247" s="8">
        <v>130</v>
      </c>
      <c r="E247" s="8">
        <v>146504</v>
      </c>
    </row>
    <row r="248" spans="1:5" x14ac:dyDescent="0.35">
      <c r="C248" s="7" t="s">
        <v>63</v>
      </c>
      <c r="D248" s="8" t="s">
        <v>68</v>
      </c>
      <c r="E248" s="8" t="s">
        <v>68</v>
      </c>
    </row>
    <row r="249" spans="1:5" x14ac:dyDescent="0.35">
      <c r="C249" s="7" t="s">
        <v>41</v>
      </c>
      <c r="D249" s="8">
        <v>1428</v>
      </c>
      <c r="E249" s="8">
        <v>772219</v>
      </c>
    </row>
    <row r="250" spans="1:5" x14ac:dyDescent="0.35">
      <c r="C250" s="7" t="s">
        <v>42</v>
      </c>
      <c r="D250" s="8">
        <v>1276</v>
      </c>
      <c r="E250" s="8">
        <v>1307764</v>
      </c>
    </row>
    <row r="251" spans="1:5" x14ac:dyDescent="0.35">
      <c r="C251" s="7" t="s">
        <v>43</v>
      </c>
      <c r="D251" s="8">
        <v>276</v>
      </c>
      <c r="E251" s="8">
        <v>888110</v>
      </c>
    </row>
    <row r="252" spans="1:5" x14ac:dyDescent="0.35">
      <c r="C252" s="7" t="s">
        <v>44</v>
      </c>
      <c r="D252" s="8">
        <v>411</v>
      </c>
      <c r="E252" s="8">
        <v>83119</v>
      </c>
    </row>
    <row r="253" spans="1:5" x14ac:dyDescent="0.35">
      <c r="C253" s="7" t="s">
        <v>45</v>
      </c>
      <c r="D253" s="8">
        <v>95</v>
      </c>
      <c r="E253" s="8">
        <v>34005</v>
      </c>
    </row>
    <row r="254" spans="1:5" x14ac:dyDescent="0.35">
      <c r="C254" s="7" t="s">
        <v>46</v>
      </c>
      <c r="D254" s="8">
        <v>28</v>
      </c>
      <c r="E254" s="8">
        <v>2848</v>
      </c>
    </row>
    <row r="255" spans="1:5" x14ac:dyDescent="0.35">
      <c r="C255" s="7" t="s">
        <v>47</v>
      </c>
      <c r="D255" s="8">
        <v>425</v>
      </c>
      <c r="E255" s="8">
        <v>320638</v>
      </c>
    </row>
    <row r="256" spans="1:5" x14ac:dyDescent="0.35">
      <c r="C256" s="7" t="s">
        <v>48</v>
      </c>
      <c r="D256" s="8">
        <v>616</v>
      </c>
      <c r="E256" s="8">
        <v>305934</v>
      </c>
    </row>
    <row r="257" spans="1:5" x14ac:dyDescent="0.35">
      <c r="C257" s="7" t="s">
        <v>49</v>
      </c>
      <c r="D257" s="8">
        <v>463</v>
      </c>
      <c r="E257" s="8">
        <v>187042</v>
      </c>
    </row>
    <row r="258" spans="1:5" x14ac:dyDescent="0.35">
      <c r="C258" s="7" t="s">
        <v>64</v>
      </c>
      <c r="D258" s="8" t="s">
        <v>54</v>
      </c>
      <c r="E258" s="8" t="s">
        <v>54</v>
      </c>
    </row>
    <row r="259" spans="1:5" x14ac:dyDescent="0.35">
      <c r="C259" s="7" t="s">
        <v>50</v>
      </c>
      <c r="D259" s="8">
        <v>75</v>
      </c>
      <c r="E259" s="8">
        <v>25139</v>
      </c>
    </row>
    <row r="260" spans="1:5" x14ac:dyDescent="0.35">
      <c r="C260" s="7" t="s">
        <v>51</v>
      </c>
      <c r="D260" s="8">
        <v>96</v>
      </c>
      <c r="E260" s="8">
        <v>71712</v>
      </c>
    </row>
    <row r="261" spans="1:5" x14ac:dyDescent="0.35">
      <c r="C261" s="7" t="s">
        <v>52</v>
      </c>
      <c r="D261" s="8" t="s">
        <v>68</v>
      </c>
      <c r="E261" s="8" t="s">
        <v>68</v>
      </c>
    </row>
    <row r="262" spans="1:5" x14ac:dyDescent="0.35">
      <c r="C262" s="7" t="s">
        <v>53</v>
      </c>
      <c r="D262" s="8">
        <v>798</v>
      </c>
      <c r="E262" s="8">
        <v>88123</v>
      </c>
    </row>
    <row r="263" spans="1:5" x14ac:dyDescent="0.35">
      <c r="C263" s="7" t="s">
        <v>65</v>
      </c>
      <c r="D263" s="8">
        <v>7134</v>
      </c>
      <c r="E263" s="8">
        <v>6033145</v>
      </c>
    </row>
    <row r="264" spans="1:5" x14ac:dyDescent="0.35">
      <c r="A264" s="6" t="s">
        <v>71</v>
      </c>
      <c r="B264" s="6" t="s">
        <v>72</v>
      </c>
      <c r="C264" s="7" t="s">
        <v>62</v>
      </c>
      <c r="D264" s="8">
        <v>2700</v>
      </c>
      <c r="E264" s="8">
        <v>2608778</v>
      </c>
    </row>
    <row r="265" spans="1:5" x14ac:dyDescent="0.35">
      <c r="C265" s="7" t="s">
        <v>38</v>
      </c>
      <c r="D265" s="8">
        <v>44</v>
      </c>
      <c r="E265" s="8">
        <v>553197</v>
      </c>
    </row>
    <row r="266" spans="1:5" x14ac:dyDescent="0.35">
      <c r="C266" s="7" t="s">
        <v>39</v>
      </c>
      <c r="D266" s="8">
        <v>4669</v>
      </c>
      <c r="E266" s="8">
        <v>25133347</v>
      </c>
    </row>
    <row r="267" spans="1:5" x14ac:dyDescent="0.35">
      <c r="C267" s="7" t="s">
        <v>40</v>
      </c>
      <c r="D267" s="8">
        <v>1253</v>
      </c>
      <c r="E267" s="8">
        <v>5726477</v>
      </c>
    </row>
    <row r="268" spans="1:5" x14ac:dyDescent="0.35">
      <c r="C268" s="7" t="s">
        <v>63</v>
      </c>
      <c r="D268" s="8">
        <v>321</v>
      </c>
      <c r="E268" s="8">
        <v>1187699</v>
      </c>
    </row>
    <row r="269" spans="1:5" x14ac:dyDescent="0.35">
      <c r="C269" s="7" t="s">
        <v>41</v>
      </c>
      <c r="D269" s="8">
        <v>11248</v>
      </c>
      <c r="E269" s="8">
        <v>6618746</v>
      </c>
    </row>
    <row r="270" spans="1:5" x14ac:dyDescent="0.35">
      <c r="C270" s="7" t="s">
        <v>42</v>
      </c>
      <c r="D270" s="8">
        <v>11508</v>
      </c>
      <c r="E270" s="8">
        <v>14401360</v>
      </c>
    </row>
    <row r="271" spans="1:5" x14ac:dyDescent="0.35">
      <c r="C271" s="7" t="s">
        <v>43</v>
      </c>
      <c r="D271" s="8">
        <v>2160</v>
      </c>
      <c r="E271" s="8">
        <v>2551333</v>
      </c>
    </row>
    <row r="272" spans="1:5" x14ac:dyDescent="0.35">
      <c r="C272" s="7" t="s">
        <v>44</v>
      </c>
      <c r="D272" s="8">
        <v>4614</v>
      </c>
      <c r="E272" s="8">
        <v>1208251</v>
      </c>
    </row>
    <row r="273" spans="1:5" x14ac:dyDescent="0.35">
      <c r="C273" s="7" t="s">
        <v>45</v>
      </c>
      <c r="D273" s="8">
        <v>1180</v>
      </c>
      <c r="E273" s="8">
        <v>1019372</v>
      </c>
    </row>
    <row r="274" spans="1:5" x14ac:dyDescent="0.35">
      <c r="C274" s="7" t="s">
        <v>46</v>
      </c>
      <c r="D274" s="8">
        <v>328</v>
      </c>
      <c r="E274" s="8">
        <v>316966</v>
      </c>
    </row>
    <row r="275" spans="1:5" x14ac:dyDescent="0.35">
      <c r="C275" s="7" t="s">
        <v>47</v>
      </c>
      <c r="D275" s="8">
        <v>3803</v>
      </c>
      <c r="E275" s="8">
        <v>1841116</v>
      </c>
    </row>
    <row r="276" spans="1:5" x14ac:dyDescent="0.35">
      <c r="C276" s="7" t="s">
        <v>48</v>
      </c>
      <c r="D276" s="8">
        <v>7161</v>
      </c>
      <c r="E276" s="8">
        <v>2777414</v>
      </c>
    </row>
    <row r="277" spans="1:5" x14ac:dyDescent="0.35">
      <c r="C277" s="7" t="s">
        <v>49</v>
      </c>
      <c r="D277" s="8">
        <v>3825</v>
      </c>
      <c r="E277" s="8">
        <v>1998974</v>
      </c>
    </row>
    <row r="278" spans="1:5" x14ac:dyDescent="0.35">
      <c r="C278" s="7" t="s">
        <v>64</v>
      </c>
      <c r="D278" s="8" t="s">
        <v>54</v>
      </c>
      <c r="E278" s="8" t="s">
        <v>54</v>
      </c>
    </row>
    <row r="279" spans="1:5" x14ac:dyDescent="0.35">
      <c r="C279" s="7" t="s">
        <v>50</v>
      </c>
      <c r="D279" s="8">
        <v>737</v>
      </c>
      <c r="E279" s="8">
        <v>280105</v>
      </c>
    </row>
    <row r="280" spans="1:5" x14ac:dyDescent="0.35">
      <c r="C280" s="7" t="s">
        <v>51</v>
      </c>
      <c r="D280" s="8">
        <v>1031</v>
      </c>
      <c r="E280" s="8">
        <v>1220922</v>
      </c>
    </row>
    <row r="281" spans="1:5" x14ac:dyDescent="0.35">
      <c r="C281" s="7" t="s">
        <v>52</v>
      </c>
      <c r="D281" s="8">
        <v>1688</v>
      </c>
      <c r="E281" s="8">
        <v>699344</v>
      </c>
    </row>
    <row r="282" spans="1:5" x14ac:dyDescent="0.35">
      <c r="C282" s="7" t="s">
        <v>53</v>
      </c>
      <c r="D282" s="8">
        <v>5938</v>
      </c>
      <c r="E282" s="8">
        <v>1132452</v>
      </c>
    </row>
    <row r="283" spans="1:5" x14ac:dyDescent="0.35">
      <c r="C283" s="7" t="s">
        <v>65</v>
      </c>
      <c r="D283" s="8">
        <v>64208</v>
      </c>
      <c r="E283" s="8">
        <v>71275853</v>
      </c>
    </row>
    <row r="284" spans="1:5" x14ac:dyDescent="0.35">
      <c r="A284" s="6" t="s">
        <v>14</v>
      </c>
      <c r="B284" s="6" t="s">
        <v>31</v>
      </c>
      <c r="C284" s="7" t="s">
        <v>62</v>
      </c>
      <c r="D284" s="8">
        <v>14</v>
      </c>
      <c r="E284" s="8">
        <v>3520</v>
      </c>
    </row>
    <row r="285" spans="1:5" x14ac:dyDescent="0.35">
      <c r="C285" s="7" t="s">
        <v>38</v>
      </c>
      <c r="D285" s="8" t="s">
        <v>54</v>
      </c>
      <c r="E285" s="8" t="s">
        <v>54</v>
      </c>
    </row>
    <row r="286" spans="1:5" x14ac:dyDescent="0.35">
      <c r="C286" s="7" t="s">
        <v>39</v>
      </c>
      <c r="D286" s="8">
        <v>277</v>
      </c>
      <c r="E286" s="8">
        <v>532049</v>
      </c>
    </row>
    <row r="287" spans="1:5" x14ac:dyDescent="0.35">
      <c r="C287" s="7" t="s">
        <v>40</v>
      </c>
      <c r="D287" s="8">
        <v>30</v>
      </c>
      <c r="E287" s="8">
        <v>712561</v>
      </c>
    </row>
    <row r="288" spans="1:5" x14ac:dyDescent="0.35">
      <c r="C288" s="7" t="s">
        <v>63</v>
      </c>
      <c r="D288" s="8">
        <v>12</v>
      </c>
      <c r="E288" s="8">
        <v>129631</v>
      </c>
    </row>
    <row r="289" spans="1:5" x14ac:dyDescent="0.35">
      <c r="C289" s="7" t="s">
        <v>41</v>
      </c>
      <c r="D289" s="8">
        <v>593</v>
      </c>
      <c r="E289" s="8">
        <v>455977</v>
      </c>
    </row>
    <row r="290" spans="1:5" x14ac:dyDescent="0.35">
      <c r="C290" s="7" t="s">
        <v>42</v>
      </c>
      <c r="D290" s="8">
        <v>914</v>
      </c>
      <c r="E290" s="8">
        <v>1131774</v>
      </c>
    </row>
    <row r="291" spans="1:5" x14ac:dyDescent="0.35">
      <c r="C291" s="7" t="s">
        <v>43</v>
      </c>
      <c r="D291" s="8">
        <v>166</v>
      </c>
      <c r="E291" s="8">
        <v>194262</v>
      </c>
    </row>
    <row r="292" spans="1:5" x14ac:dyDescent="0.35">
      <c r="C292" s="7" t="s">
        <v>44</v>
      </c>
      <c r="D292" s="8">
        <v>426</v>
      </c>
      <c r="E292" s="8">
        <v>104148</v>
      </c>
    </row>
    <row r="293" spans="1:5" x14ac:dyDescent="0.35">
      <c r="C293" s="7" t="s">
        <v>45</v>
      </c>
      <c r="D293" s="8">
        <v>190</v>
      </c>
      <c r="E293" s="8">
        <v>244413</v>
      </c>
    </row>
    <row r="294" spans="1:5" x14ac:dyDescent="0.35">
      <c r="C294" s="7" t="s">
        <v>46</v>
      </c>
      <c r="D294" s="8">
        <v>40</v>
      </c>
      <c r="E294" s="8">
        <v>67894</v>
      </c>
    </row>
    <row r="295" spans="1:5" x14ac:dyDescent="0.35">
      <c r="C295" s="7" t="s">
        <v>47</v>
      </c>
      <c r="D295" s="8">
        <v>430</v>
      </c>
      <c r="E295" s="8">
        <v>345316</v>
      </c>
    </row>
    <row r="296" spans="1:5" x14ac:dyDescent="0.35">
      <c r="C296" s="7" t="s">
        <v>48</v>
      </c>
      <c r="D296" s="8">
        <v>1154</v>
      </c>
      <c r="E296" s="8">
        <v>391144</v>
      </c>
    </row>
    <row r="297" spans="1:5" x14ac:dyDescent="0.35">
      <c r="C297" s="7" t="s">
        <v>49</v>
      </c>
      <c r="D297" s="8">
        <v>350</v>
      </c>
      <c r="E297" s="8">
        <v>222859</v>
      </c>
    </row>
    <row r="298" spans="1:5" x14ac:dyDescent="0.35">
      <c r="C298" s="7" t="s">
        <v>64</v>
      </c>
      <c r="D298" s="8" t="s">
        <v>54</v>
      </c>
      <c r="E298" s="8" t="s">
        <v>54</v>
      </c>
    </row>
    <row r="299" spans="1:5" x14ac:dyDescent="0.35">
      <c r="C299" s="7" t="s">
        <v>50</v>
      </c>
      <c r="D299" s="8">
        <v>110</v>
      </c>
      <c r="E299" s="8">
        <v>40037</v>
      </c>
    </row>
    <row r="300" spans="1:5" x14ac:dyDescent="0.35">
      <c r="C300" s="7" t="s">
        <v>51</v>
      </c>
      <c r="D300" s="8">
        <v>158</v>
      </c>
      <c r="E300" s="8">
        <v>116339</v>
      </c>
    </row>
    <row r="301" spans="1:5" x14ac:dyDescent="0.35">
      <c r="C301" s="7" t="s">
        <v>52</v>
      </c>
      <c r="D301" s="8">
        <v>292</v>
      </c>
      <c r="E301" s="8">
        <v>109624</v>
      </c>
    </row>
    <row r="302" spans="1:5" x14ac:dyDescent="0.35">
      <c r="C302" s="7" t="s">
        <v>53</v>
      </c>
      <c r="D302" s="8">
        <v>528</v>
      </c>
      <c r="E302" s="8">
        <v>94139</v>
      </c>
    </row>
    <row r="303" spans="1:5" x14ac:dyDescent="0.35">
      <c r="C303" s="7" t="s">
        <v>65</v>
      </c>
      <c r="D303" s="8">
        <v>5684</v>
      </c>
      <c r="E303" s="8">
        <v>4895688</v>
      </c>
    </row>
    <row r="304" spans="1:5" x14ac:dyDescent="0.35">
      <c r="A304" s="6" t="s">
        <v>15</v>
      </c>
      <c r="B304" s="6" t="s">
        <v>32</v>
      </c>
      <c r="C304" s="7" t="s">
        <v>62</v>
      </c>
      <c r="D304" s="8">
        <v>199</v>
      </c>
      <c r="E304" s="8">
        <v>134985</v>
      </c>
    </row>
    <row r="305" spans="3:5" x14ac:dyDescent="0.35">
      <c r="C305" s="7" t="s">
        <v>38</v>
      </c>
      <c r="D305" s="8">
        <v>3</v>
      </c>
      <c r="E305" s="8">
        <v>2372</v>
      </c>
    </row>
    <row r="306" spans="3:5" x14ac:dyDescent="0.35">
      <c r="C306" s="7" t="s">
        <v>39</v>
      </c>
      <c r="D306" s="8">
        <v>410</v>
      </c>
      <c r="E306" s="8">
        <v>2724141</v>
      </c>
    </row>
    <row r="307" spans="3:5" x14ac:dyDescent="0.35">
      <c r="C307" s="7" t="s">
        <v>40</v>
      </c>
      <c r="D307" s="8">
        <v>117</v>
      </c>
      <c r="E307" s="8">
        <v>290284</v>
      </c>
    </row>
    <row r="308" spans="3:5" x14ac:dyDescent="0.35">
      <c r="C308" s="7" t="s">
        <v>63</v>
      </c>
      <c r="D308" s="8">
        <v>25</v>
      </c>
      <c r="E308" s="8">
        <v>105095</v>
      </c>
    </row>
    <row r="309" spans="3:5" x14ac:dyDescent="0.35">
      <c r="C309" s="7" t="s">
        <v>41</v>
      </c>
      <c r="D309" s="8">
        <v>874</v>
      </c>
      <c r="E309" s="8">
        <v>352811</v>
      </c>
    </row>
    <row r="310" spans="3:5" x14ac:dyDescent="0.35">
      <c r="C310" s="7" t="s">
        <v>42</v>
      </c>
      <c r="D310" s="8">
        <v>924</v>
      </c>
      <c r="E310" s="8">
        <v>929421</v>
      </c>
    </row>
    <row r="311" spans="3:5" x14ac:dyDescent="0.35">
      <c r="C311" s="7" t="s">
        <v>43</v>
      </c>
      <c r="D311" s="8">
        <v>166</v>
      </c>
      <c r="E311" s="8">
        <v>253674</v>
      </c>
    </row>
    <row r="312" spans="3:5" x14ac:dyDescent="0.35">
      <c r="C312" s="7" t="s">
        <v>44</v>
      </c>
      <c r="D312" s="8">
        <v>306</v>
      </c>
      <c r="E312" s="8">
        <v>82222</v>
      </c>
    </row>
    <row r="313" spans="3:5" x14ac:dyDescent="0.35">
      <c r="C313" s="7" t="s">
        <v>45</v>
      </c>
      <c r="D313" s="8">
        <v>64</v>
      </c>
      <c r="E313" s="8">
        <v>44410</v>
      </c>
    </row>
    <row r="314" spans="3:5" x14ac:dyDescent="0.35">
      <c r="C314" s="7" t="s">
        <v>46</v>
      </c>
      <c r="D314" s="8">
        <v>17</v>
      </c>
      <c r="E314" s="8">
        <v>10724</v>
      </c>
    </row>
    <row r="315" spans="3:5" x14ac:dyDescent="0.35">
      <c r="C315" s="7" t="s">
        <v>47</v>
      </c>
      <c r="D315" s="8">
        <v>262</v>
      </c>
      <c r="E315" s="8">
        <v>106993</v>
      </c>
    </row>
    <row r="316" spans="3:5" x14ac:dyDescent="0.35">
      <c r="C316" s="7" t="s">
        <v>48</v>
      </c>
      <c r="D316" s="8">
        <v>436</v>
      </c>
      <c r="E316" s="8">
        <v>174792</v>
      </c>
    </row>
    <row r="317" spans="3:5" x14ac:dyDescent="0.35">
      <c r="C317" s="7" t="s">
        <v>49</v>
      </c>
      <c r="D317" s="8">
        <v>303</v>
      </c>
      <c r="E317" s="8">
        <v>93086</v>
      </c>
    </row>
    <row r="318" spans="3:5" x14ac:dyDescent="0.35">
      <c r="C318" s="7" t="s">
        <v>64</v>
      </c>
      <c r="D318" s="8" t="s">
        <v>54</v>
      </c>
      <c r="E318" s="8" t="s">
        <v>54</v>
      </c>
    </row>
    <row r="319" spans="3:5" x14ac:dyDescent="0.35">
      <c r="C319" s="7" t="s">
        <v>50</v>
      </c>
      <c r="D319" s="8">
        <v>49</v>
      </c>
      <c r="E319" s="8">
        <v>13523</v>
      </c>
    </row>
    <row r="320" spans="3:5" x14ac:dyDescent="0.35">
      <c r="C320" s="7" t="s">
        <v>51</v>
      </c>
      <c r="D320" s="8">
        <v>67</v>
      </c>
      <c r="E320" s="8">
        <v>26121</v>
      </c>
    </row>
    <row r="321" spans="1:5" x14ac:dyDescent="0.35">
      <c r="C321" s="7" t="s">
        <v>52</v>
      </c>
      <c r="D321" s="8">
        <v>91</v>
      </c>
      <c r="E321" s="8">
        <v>13172</v>
      </c>
    </row>
    <row r="322" spans="1:5" x14ac:dyDescent="0.35">
      <c r="C322" s="7" t="s">
        <v>53</v>
      </c>
      <c r="D322" s="8">
        <v>410</v>
      </c>
      <c r="E322" s="8">
        <v>65678</v>
      </c>
    </row>
    <row r="323" spans="1:5" x14ac:dyDescent="0.35">
      <c r="C323" s="7" t="s">
        <v>65</v>
      </c>
      <c r="D323" s="8">
        <v>4723</v>
      </c>
      <c r="E323" s="8">
        <v>5423505</v>
      </c>
    </row>
    <row r="324" spans="1:5" x14ac:dyDescent="0.35">
      <c r="A324" s="6" t="s">
        <v>16</v>
      </c>
      <c r="B324" s="6" t="s">
        <v>33</v>
      </c>
      <c r="C324" s="7" t="s">
        <v>62</v>
      </c>
      <c r="D324" s="8">
        <v>238</v>
      </c>
      <c r="E324" s="8">
        <v>216190</v>
      </c>
    </row>
    <row r="325" spans="1:5" x14ac:dyDescent="0.35">
      <c r="C325" s="7" t="s">
        <v>38</v>
      </c>
      <c r="D325" s="8" t="s">
        <v>68</v>
      </c>
      <c r="E325" s="8" t="s">
        <v>68</v>
      </c>
    </row>
    <row r="326" spans="1:5" x14ac:dyDescent="0.35">
      <c r="C326" s="7" t="s">
        <v>39</v>
      </c>
      <c r="D326" s="8">
        <v>393</v>
      </c>
      <c r="E326" s="8">
        <v>3992430</v>
      </c>
    </row>
    <row r="327" spans="1:5" x14ac:dyDescent="0.35">
      <c r="C327" s="7" t="s">
        <v>40</v>
      </c>
      <c r="D327" s="8">
        <v>122</v>
      </c>
      <c r="E327" s="8">
        <v>162571</v>
      </c>
    </row>
    <row r="328" spans="1:5" x14ac:dyDescent="0.35">
      <c r="C328" s="7" t="s">
        <v>63</v>
      </c>
      <c r="D328" s="8">
        <v>23</v>
      </c>
      <c r="E328" s="8">
        <v>126862</v>
      </c>
    </row>
    <row r="329" spans="1:5" x14ac:dyDescent="0.35">
      <c r="C329" s="7" t="s">
        <v>41</v>
      </c>
      <c r="D329" s="8">
        <v>1049</v>
      </c>
      <c r="E329" s="8">
        <v>621872</v>
      </c>
    </row>
    <row r="330" spans="1:5" x14ac:dyDescent="0.35">
      <c r="C330" s="7" t="s">
        <v>42</v>
      </c>
      <c r="D330" s="8">
        <v>950</v>
      </c>
      <c r="E330" s="8">
        <v>1021838</v>
      </c>
    </row>
    <row r="331" spans="1:5" x14ac:dyDescent="0.35">
      <c r="C331" s="7" t="s">
        <v>43</v>
      </c>
      <c r="D331" s="8">
        <v>152</v>
      </c>
      <c r="E331" s="8">
        <v>204657</v>
      </c>
    </row>
    <row r="332" spans="1:5" x14ac:dyDescent="0.35">
      <c r="C332" s="7" t="s">
        <v>44</v>
      </c>
      <c r="D332" s="8">
        <v>412</v>
      </c>
      <c r="E332" s="8">
        <v>103254</v>
      </c>
    </row>
    <row r="333" spans="1:5" x14ac:dyDescent="0.35">
      <c r="C333" s="7" t="s">
        <v>45</v>
      </c>
      <c r="D333" s="8">
        <v>63</v>
      </c>
      <c r="E333" s="8">
        <v>33292</v>
      </c>
    </row>
    <row r="334" spans="1:5" x14ac:dyDescent="0.35">
      <c r="C334" s="7" t="s">
        <v>46</v>
      </c>
      <c r="D334" s="8" t="s">
        <v>68</v>
      </c>
      <c r="E334" s="8" t="s">
        <v>68</v>
      </c>
    </row>
    <row r="335" spans="1:5" x14ac:dyDescent="0.35">
      <c r="C335" s="7" t="s">
        <v>47</v>
      </c>
      <c r="D335" s="8">
        <v>273</v>
      </c>
      <c r="E335" s="8">
        <v>109326</v>
      </c>
    </row>
    <row r="336" spans="1:5" x14ac:dyDescent="0.35">
      <c r="C336" s="7" t="s">
        <v>48</v>
      </c>
      <c r="D336" s="8">
        <v>496</v>
      </c>
      <c r="E336" s="8">
        <v>129970</v>
      </c>
    </row>
    <row r="337" spans="1:5" x14ac:dyDescent="0.35">
      <c r="C337" s="7" t="s">
        <v>49</v>
      </c>
      <c r="D337" s="8">
        <v>305</v>
      </c>
      <c r="E337" s="8">
        <v>232687</v>
      </c>
    </row>
    <row r="338" spans="1:5" x14ac:dyDescent="0.35">
      <c r="C338" s="7" t="s">
        <v>64</v>
      </c>
      <c r="D338" s="8" t="s">
        <v>54</v>
      </c>
      <c r="E338" s="8" t="s">
        <v>54</v>
      </c>
    </row>
    <row r="339" spans="1:5" x14ac:dyDescent="0.35">
      <c r="C339" s="7" t="s">
        <v>50</v>
      </c>
      <c r="D339" s="8">
        <v>53</v>
      </c>
      <c r="E339" s="8">
        <v>7066</v>
      </c>
    </row>
    <row r="340" spans="1:5" x14ac:dyDescent="0.35">
      <c r="C340" s="7" t="s">
        <v>51</v>
      </c>
      <c r="D340" s="8">
        <v>60</v>
      </c>
      <c r="E340" s="8">
        <v>149002</v>
      </c>
    </row>
    <row r="341" spans="1:5" x14ac:dyDescent="0.35">
      <c r="C341" s="7" t="s">
        <v>52</v>
      </c>
      <c r="D341" s="8">
        <v>108</v>
      </c>
      <c r="E341" s="8">
        <v>19735</v>
      </c>
    </row>
    <row r="342" spans="1:5" x14ac:dyDescent="0.35">
      <c r="C342" s="7" t="s">
        <v>53</v>
      </c>
      <c r="D342" s="8">
        <v>477</v>
      </c>
      <c r="E342" s="8">
        <v>72182</v>
      </c>
    </row>
    <row r="343" spans="1:5" x14ac:dyDescent="0.35">
      <c r="C343" s="7" t="s">
        <v>65</v>
      </c>
      <c r="D343" s="8">
        <v>5198</v>
      </c>
      <c r="E343" s="8">
        <v>7660910</v>
      </c>
    </row>
    <row r="344" spans="1:5" x14ac:dyDescent="0.35">
      <c r="A344" s="6" t="s">
        <v>17</v>
      </c>
      <c r="B344" s="6" t="s">
        <v>34</v>
      </c>
      <c r="C344" s="7" t="s">
        <v>62</v>
      </c>
      <c r="D344" s="8">
        <v>216</v>
      </c>
      <c r="E344" s="8">
        <v>169538</v>
      </c>
    </row>
    <row r="345" spans="1:5" x14ac:dyDescent="0.35">
      <c r="C345" s="7" t="s">
        <v>38</v>
      </c>
      <c r="D345" s="8">
        <v>6</v>
      </c>
      <c r="E345" s="8">
        <v>5424</v>
      </c>
    </row>
    <row r="346" spans="1:5" x14ac:dyDescent="0.35">
      <c r="C346" s="7" t="s">
        <v>39</v>
      </c>
      <c r="D346" s="8">
        <v>305</v>
      </c>
      <c r="E346" s="8">
        <v>1981051</v>
      </c>
    </row>
    <row r="347" spans="1:5" x14ac:dyDescent="0.35">
      <c r="C347" s="7" t="s">
        <v>40</v>
      </c>
      <c r="D347" s="8">
        <v>92</v>
      </c>
      <c r="E347" s="8">
        <v>103371</v>
      </c>
    </row>
    <row r="348" spans="1:5" x14ac:dyDescent="0.35">
      <c r="C348" s="7" t="s">
        <v>63</v>
      </c>
      <c r="D348" s="8">
        <v>21</v>
      </c>
      <c r="E348" s="8">
        <v>45340</v>
      </c>
    </row>
    <row r="349" spans="1:5" x14ac:dyDescent="0.35">
      <c r="C349" s="7" t="s">
        <v>41</v>
      </c>
      <c r="D349" s="8">
        <v>806</v>
      </c>
      <c r="E349" s="8">
        <v>302048</v>
      </c>
    </row>
    <row r="350" spans="1:5" x14ac:dyDescent="0.35">
      <c r="C350" s="7" t="s">
        <v>42</v>
      </c>
      <c r="D350" s="8">
        <v>802</v>
      </c>
      <c r="E350" s="8">
        <v>1023940</v>
      </c>
    </row>
    <row r="351" spans="1:5" x14ac:dyDescent="0.35">
      <c r="C351" s="7" t="s">
        <v>43</v>
      </c>
      <c r="D351" s="8">
        <v>116</v>
      </c>
      <c r="E351" s="8">
        <v>65037</v>
      </c>
    </row>
    <row r="352" spans="1:5" x14ac:dyDescent="0.35">
      <c r="C352" s="7" t="s">
        <v>44</v>
      </c>
      <c r="D352" s="8">
        <v>288</v>
      </c>
      <c r="E352" s="8">
        <v>60463</v>
      </c>
    </row>
    <row r="353" spans="1:5" x14ac:dyDescent="0.35">
      <c r="C353" s="7" t="s">
        <v>45</v>
      </c>
      <c r="D353" s="8">
        <v>49</v>
      </c>
      <c r="E353" s="8">
        <v>17580</v>
      </c>
    </row>
    <row r="354" spans="1:5" x14ac:dyDescent="0.35">
      <c r="C354" s="7" t="s">
        <v>46</v>
      </c>
      <c r="D354" s="8">
        <v>13</v>
      </c>
      <c r="E354" s="8">
        <v>13723</v>
      </c>
    </row>
    <row r="355" spans="1:5" x14ac:dyDescent="0.35">
      <c r="C355" s="7" t="s">
        <v>47</v>
      </c>
      <c r="D355" s="8">
        <v>203</v>
      </c>
      <c r="E355" s="8">
        <v>82545</v>
      </c>
    </row>
    <row r="356" spans="1:5" x14ac:dyDescent="0.35">
      <c r="C356" s="7" t="s">
        <v>48</v>
      </c>
      <c r="D356" s="8">
        <v>357</v>
      </c>
      <c r="E356" s="8">
        <v>67901</v>
      </c>
    </row>
    <row r="357" spans="1:5" x14ac:dyDescent="0.35">
      <c r="C357" s="7" t="s">
        <v>49</v>
      </c>
      <c r="D357" s="8">
        <v>181</v>
      </c>
      <c r="E357" s="8">
        <v>53836</v>
      </c>
    </row>
    <row r="358" spans="1:5" x14ac:dyDescent="0.35">
      <c r="C358" s="7" t="s">
        <v>64</v>
      </c>
      <c r="D358" s="8" t="s">
        <v>54</v>
      </c>
      <c r="E358" s="8" t="s">
        <v>54</v>
      </c>
    </row>
    <row r="359" spans="1:5" x14ac:dyDescent="0.35">
      <c r="C359" s="7" t="s">
        <v>50</v>
      </c>
      <c r="D359" s="8">
        <v>41</v>
      </c>
      <c r="E359" s="8">
        <v>108866</v>
      </c>
    </row>
    <row r="360" spans="1:5" x14ac:dyDescent="0.35">
      <c r="C360" s="7" t="s">
        <v>51</v>
      </c>
      <c r="D360" s="8">
        <v>65</v>
      </c>
      <c r="E360" s="8">
        <v>29151</v>
      </c>
    </row>
    <row r="361" spans="1:5" x14ac:dyDescent="0.35">
      <c r="C361" s="7" t="s">
        <v>52</v>
      </c>
      <c r="D361" s="8">
        <v>77</v>
      </c>
      <c r="E361" s="8">
        <v>12696</v>
      </c>
    </row>
    <row r="362" spans="1:5" x14ac:dyDescent="0.35">
      <c r="C362" s="7" t="s">
        <v>53</v>
      </c>
      <c r="D362" s="8">
        <v>339</v>
      </c>
      <c r="E362" s="8">
        <v>43602</v>
      </c>
    </row>
    <row r="363" spans="1:5" x14ac:dyDescent="0.35">
      <c r="C363" s="7" t="s">
        <v>65</v>
      </c>
      <c r="D363" s="8">
        <v>3977</v>
      </c>
      <c r="E363" s="8">
        <v>4186110</v>
      </c>
    </row>
    <row r="364" spans="1:5" x14ac:dyDescent="0.35">
      <c r="A364" s="6" t="s">
        <v>18</v>
      </c>
      <c r="B364" s="6" t="s">
        <v>35</v>
      </c>
      <c r="C364" s="7" t="s">
        <v>62</v>
      </c>
      <c r="D364" s="8">
        <v>232</v>
      </c>
      <c r="E364" s="8">
        <v>255385</v>
      </c>
    </row>
    <row r="365" spans="1:5" x14ac:dyDescent="0.35">
      <c r="C365" s="7" t="s">
        <v>38</v>
      </c>
      <c r="D365" s="8" t="s">
        <v>68</v>
      </c>
      <c r="E365" s="8" t="s">
        <v>68</v>
      </c>
    </row>
    <row r="366" spans="1:5" x14ac:dyDescent="0.35">
      <c r="C366" s="7" t="s">
        <v>39</v>
      </c>
      <c r="D366" s="8">
        <v>398</v>
      </c>
      <c r="E366" s="8">
        <v>5073255</v>
      </c>
    </row>
    <row r="367" spans="1:5" x14ac:dyDescent="0.35">
      <c r="C367" s="7" t="s">
        <v>40</v>
      </c>
      <c r="D367" s="8">
        <v>111</v>
      </c>
      <c r="E367" s="8">
        <v>2487588</v>
      </c>
    </row>
    <row r="368" spans="1:5" x14ac:dyDescent="0.35">
      <c r="C368" s="7" t="s">
        <v>63</v>
      </c>
      <c r="D368" s="8">
        <v>37</v>
      </c>
      <c r="E368" s="8">
        <v>233793</v>
      </c>
    </row>
    <row r="369" spans="1:5" x14ac:dyDescent="0.35">
      <c r="C369" s="7" t="s">
        <v>41</v>
      </c>
      <c r="D369" s="8">
        <v>1126</v>
      </c>
      <c r="E369" s="8">
        <v>660395</v>
      </c>
    </row>
    <row r="370" spans="1:5" x14ac:dyDescent="0.35">
      <c r="C370" s="7" t="s">
        <v>42</v>
      </c>
      <c r="D370" s="8">
        <v>958</v>
      </c>
      <c r="E370" s="8">
        <v>1447054</v>
      </c>
    </row>
    <row r="371" spans="1:5" x14ac:dyDescent="0.35">
      <c r="C371" s="7" t="s">
        <v>43</v>
      </c>
      <c r="D371" s="8">
        <v>175</v>
      </c>
      <c r="E371" s="8">
        <v>386676</v>
      </c>
    </row>
    <row r="372" spans="1:5" x14ac:dyDescent="0.35">
      <c r="C372" s="7" t="s">
        <v>44</v>
      </c>
      <c r="D372" s="8">
        <v>326</v>
      </c>
      <c r="E372" s="8">
        <v>70059</v>
      </c>
    </row>
    <row r="373" spans="1:5" x14ac:dyDescent="0.35">
      <c r="C373" s="7" t="s">
        <v>45</v>
      </c>
      <c r="D373" s="8">
        <v>100</v>
      </c>
      <c r="E373" s="8">
        <v>33592</v>
      </c>
    </row>
    <row r="374" spans="1:5" x14ac:dyDescent="0.35">
      <c r="C374" s="7" t="s">
        <v>46</v>
      </c>
      <c r="D374" s="8" t="s">
        <v>68</v>
      </c>
      <c r="E374" s="8" t="s">
        <v>68</v>
      </c>
    </row>
    <row r="375" spans="1:5" x14ac:dyDescent="0.35">
      <c r="C375" s="7" t="s">
        <v>47</v>
      </c>
      <c r="D375" s="8">
        <v>281</v>
      </c>
      <c r="E375" s="8">
        <v>105760</v>
      </c>
    </row>
    <row r="376" spans="1:5" x14ac:dyDescent="0.35">
      <c r="C376" s="7" t="s">
        <v>48</v>
      </c>
      <c r="D376" s="8">
        <v>565</v>
      </c>
      <c r="E376" s="8">
        <v>243503</v>
      </c>
    </row>
    <row r="377" spans="1:5" x14ac:dyDescent="0.35">
      <c r="C377" s="7" t="s">
        <v>49</v>
      </c>
      <c r="D377" s="8">
        <v>354</v>
      </c>
      <c r="E377" s="8">
        <v>196523</v>
      </c>
    </row>
    <row r="378" spans="1:5" x14ac:dyDescent="0.35">
      <c r="C378" s="7" t="s">
        <v>64</v>
      </c>
      <c r="D378" s="8" t="s">
        <v>54</v>
      </c>
      <c r="E378" s="8" t="s">
        <v>54</v>
      </c>
    </row>
    <row r="379" spans="1:5" x14ac:dyDescent="0.35">
      <c r="C379" s="7" t="s">
        <v>50</v>
      </c>
      <c r="D379" s="8">
        <v>62</v>
      </c>
      <c r="E379" s="8">
        <v>10064</v>
      </c>
    </row>
    <row r="380" spans="1:5" x14ac:dyDescent="0.35">
      <c r="C380" s="7" t="s">
        <v>51</v>
      </c>
      <c r="D380" s="8">
        <v>64</v>
      </c>
      <c r="E380" s="8">
        <v>52009</v>
      </c>
    </row>
    <row r="381" spans="1:5" x14ac:dyDescent="0.35">
      <c r="C381" s="7" t="s">
        <v>52</v>
      </c>
      <c r="D381" s="8">
        <v>134</v>
      </c>
      <c r="E381" s="8">
        <v>37197</v>
      </c>
    </row>
    <row r="382" spans="1:5" x14ac:dyDescent="0.35">
      <c r="C382" s="7" t="s">
        <v>53</v>
      </c>
      <c r="D382" s="8">
        <v>449</v>
      </c>
      <c r="E382" s="8">
        <v>62382</v>
      </c>
    </row>
    <row r="383" spans="1:5" x14ac:dyDescent="0.35">
      <c r="C383" s="7" t="s">
        <v>65</v>
      </c>
      <c r="D383" s="8">
        <v>5397</v>
      </c>
      <c r="E383" s="8">
        <v>11402440</v>
      </c>
    </row>
    <row r="384" spans="1:5" x14ac:dyDescent="0.35">
      <c r="A384" s="6" t="s">
        <v>73</v>
      </c>
      <c r="B384" s="6" t="s">
        <v>74</v>
      </c>
      <c r="C384" s="7" t="s">
        <v>62</v>
      </c>
      <c r="D384" s="8">
        <v>1932</v>
      </c>
      <c r="E384" s="8">
        <v>1989823</v>
      </c>
    </row>
    <row r="385" spans="3:5" x14ac:dyDescent="0.35">
      <c r="C385" s="7" t="s">
        <v>38</v>
      </c>
      <c r="D385" s="8" t="s">
        <v>68</v>
      </c>
      <c r="E385" s="8" t="s">
        <v>68</v>
      </c>
    </row>
    <row r="386" spans="3:5" x14ac:dyDescent="0.35">
      <c r="C386" s="7" t="s">
        <v>39</v>
      </c>
      <c r="D386" s="8">
        <v>6487</v>
      </c>
      <c r="E386" s="8">
        <v>22640158</v>
      </c>
    </row>
    <row r="387" spans="3:5" x14ac:dyDescent="0.35">
      <c r="C387" s="7" t="s">
        <v>40</v>
      </c>
      <c r="D387" s="8">
        <v>989</v>
      </c>
      <c r="E387" s="8">
        <v>3749273</v>
      </c>
    </row>
    <row r="388" spans="3:5" x14ac:dyDescent="0.35">
      <c r="C388" s="7" t="s">
        <v>63</v>
      </c>
      <c r="D388" s="8">
        <v>297</v>
      </c>
      <c r="E388" s="8">
        <v>759737</v>
      </c>
    </row>
    <row r="389" spans="3:5" x14ac:dyDescent="0.35">
      <c r="C389" s="7" t="s">
        <v>41</v>
      </c>
      <c r="D389" s="8">
        <v>13062</v>
      </c>
      <c r="E389" s="8">
        <v>6332310</v>
      </c>
    </row>
    <row r="390" spans="3:5" x14ac:dyDescent="0.35">
      <c r="C390" s="7" t="s">
        <v>42</v>
      </c>
      <c r="D390" s="8">
        <v>13176</v>
      </c>
      <c r="E390" s="8">
        <v>14895868</v>
      </c>
    </row>
    <row r="391" spans="3:5" x14ac:dyDescent="0.35">
      <c r="C391" s="7" t="s">
        <v>43</v>
      </c>
      <c r="D391" s="8">
        <v>2442</v>
      </c>
      <c r="E391" s="8">
        <v>2567941</v>
      </c>
    </row>
    <row r="392" spans="3:5" x14ac:dyDescent="0.35">
      <c r="C392" s="7" t="s">
        <v>44</v>
      </c>
      <c r="D392" s="8">
        <v>4950</v>
      </c>
      <c r="E392" s="8">
        <v>1189269</v>
      </c>
    </row>
    <row r="393" spans="3:5" x14ac:dyDescent="0.35">
      <c r="C393" s="7" t="s">
        <v>45</v>
      </c>
      <c r="D393" s="8">
        <v>1485</v>
      </c>
      <c r="E393" s="8">
        <v>1157497</v>
      </c>
    </row>
    <row r="394" spans="3:5" x14ac:dyDescent="0.35">
      <c r="C394" s="7" t="s">
        <v>46</v>
      </c>
      <c r="D394" s="8" t="s">
        <v>68</v>
      </c>
      <c r="E394" s="8" t="s">
        <v>68</v>
      </c>
    </row>
    <row r="395" spans="3:5" x14ac:dyDescent="0.35">
      <c r="C395" s="7" t="s">
        <v>47</v>
      </c>
      <c r="D395" s="8">
        <v>4130</v>
      </c>
      <c r="E395" s="8">
        <v>1641146</v>
      </c>
    </row>
    <row r="396" spans="3:5" x14ac:dyDescent="0.35">
      <c r="C396" s="7" t="s">
        <v>48</v>
      </c>
      <c r="D396" s="8">
        <v>7994</v>
      </c>
      <c r="E396" s="8">
        <v>2355590</v>
      </c>
    </row>
    <row r="397" spans="3:5" x14ac:dyDescent="0.35">
      <c r="C397" s="7" t="s">
        <v>49</v>
      </c>
      <c r="D397" s="8">
        <v>4196</v>
      </c>
      <c r="E397" s="8">
        <v>1974170</v>
      </c>
    </row>
    <row r="398" spans="3:5" x14ac:dyDescent="0.35">
      <c r="C398" s="7" t="s">
        <v>64</v>
      </c>
      <c r="D398" s="8" t="s">
        <v>54</v>
      </c>
      <c r="E398" s="8" t="s">
        <v>54</v>
      </c>
    </row>
    <row r="399" spans="3:5" x14ac:dyDescent="0.35">
      <c r="C399" s="7" t="s">
        <v>50</v>
      </c>
      <c r="D399" s="8">
        <v>831</v>
      </c>
      <c r="E399" s="8">
        <v>208316</v>
      </c>
    </row>
    <row r="400" spans="3:5" x14ac:dyDescent="0.35">
      <c r="C400" s="7" t="s">
        <v>51</v>
      </c>
      <c r="D400" s="8">
        <v>989</v>
      </c>
      <c r="E400" s="8">
        <v>1867759</v>
      </c>
    </row>
    <row r="401" spans="1:5" x14ac:dyDescent="0.35">
      <c r="C401" s="7" t="s">
        <v>52</v>
      </c>
      <c r="D401" s="8">
        <v>1667</v>
      </c>
      <c r="E401" s="8">
        <v>403650</v>
      </c>
    </row>
    <row r="402" spans="1:5" x14ac:dyDescent="0.35">
      <c r="C402" s="7" t="s">
        <v>53</v>
      </c>
      <c r="D402" s="8">
        <v>7585</v>
      </c>
      <c r="E402" s="8">
        <v>1818323</v>
      </c>
    </row>
    <row r="403" spans="1:5" x14ac:dyDescent="0.35">
      <c r="C403" s="7" t="s">
        <v>65</v>
      </c>
      <c r="D403" s="8">
        <v>72615</v>
      </c>
      <c r="E403" s="8">
        <v>65839910</v>
      </c>
    </row>
    <row r="404" spans="1:5" x14ac:dyDescent="0.35">
      <c r="A404" s="6" t="s">
        <v>19</v>
      </c>
      <c r="B404" s="6" t="s">
        <v>36</v>
      </c>
      <c r="C404" s="7" t="s">
        <v>62</v>
      </c>
      <c r="D404" s="8">
        <v>136</v>
      </c>
      <c r="E404" s="8">
        <v>105347</v>
      </c>
    </row>
    <row r="405" spans="1:5" x14ac:dyDescent="0.35">
      <c r="C405" s="7" t="s">
        <v>38</v>
      </c>
      <c r="D405" s="8">
        <v>7</v>
      </c>
      <c r="E405" s="8">
        <v>44000</v>
      </c>
    </row>
    <row r="406" spans="1:5" x14ac:dyDescent="0.35">
      <c r="C406" s="7" t="s">
        <v>39</v>
      </c>
      <c r="D406" s="8">
        <v>201</v>
      </c>
      <c r="E406" s="8">
        <v>708336</v>
      </c>
    </row>
    <row r="407" spans="1:5" x14ac:dyDescent="0.35">
      <c r="C407" s="7" t="s">
        <v>40</v>
      </c>
      <c r="D407" s="8">
        <v>61</v>
      </c>
      <c r="E407" s="8">
        <v>53244</v>
      </c>
    </row>
    <row r="408" spans="1:5" x14ac:dyDescent="0.35">
      <c r="C408" s="7" t="s">
        <v>63</v>
      </c>
      <c r="D408" s="8">
        <v>14</v>
      </c>
      <c r="E408" s="8">
        <v>13137</v>
      </c>
    </row>
    <row r="409" spans="1:5" x14ac:dyDescent="0.35">
      <c r="C409" s="7" t="s">
        <v>41</v>
      </c>
      <c r="D409" s="8">
        <v>569</v>
      </c>
      <c r="E409" s="8">
        <v>241570</v>
      </c>
    </row>
    <row r="410" spans="1:5" x14ac:dyDescent="0.35">
      <c r="C410" s="7" t="s">
        <v>42</v>
      </c>
      <c r="D410" s="8">
        <v>521</v>
      </c>
      <c r="E410" s="8">
        <v>517946</v>
      </c>
    </row>
    <row r="411" spans="1:5" x14ac:dyDescent="0.35">
      <c r="C411" s="7" t="s">
        <v>43</v>
      </c>
      <c r="D411" s="8">
        <v>93</v>
      </c>
      <c r="E411" s="8">
        <v>69735</v>
      </c>
    </row>
    <row r="412" spans="1:5" x14ac:dyDescent="0.35">
      <c r="C412" s="7" t="s">
        <v>44</v>
      </c>
      <c r="D412" s="8">
        <v>163</v>
      </c>
      <c r="E412" s="8">
        <v>32163</v>
      </c>
    </row>
    <row r="413" spans="1:5" x14ac:dyDescent="0.35">
      <c r="C413" s="7" t="s">
        <v>45</v>
      </c>
      <c r="D413" s="8">
        <v>49</v>
      </c>
      <c r="E413" s="8">
        <v>26667</v>
      </c>
    </row>
    <row r="414" spans="1:5" x14ac:dyDescent="0.35">
      <c r="C414" s="7" t="s">
        <v>46</v>
      </c>
      <c r="D414" s="8" t="s">
        <v>68</v>
      </c>
      <c r="E414" s="8" t="s">
        <v>68</v>
      </c>
    </row>
    <row r="415" spans="1:5" x14ac:dyDescent="0.35">
      <c r="C415" s="7" t="s">
        <v>47</v>
      </c>
      <c r="D415" s="8">
        <v>141</v>
      </c>
      <c r="E415" s="8">
        <v>48030</v>
      </c>
    </row>
    <row r="416" spans="1:5" x14ac:dyDescent="0.35">
      <c r="C416" s="7" t="s">
        <v>48</v>
      </c>
      <c r="D416" s="8">
        <v>232</v>
      </c>
      <c r="E416" s="8">
        <v>54707</v>
      </c>
    </row>
    <row r="417" spans="1:5" x14ac:dyDescent="0.35">
      <c r="C417" s="7" t="s">
        <v>49</v>
      </c>
      <c r="D417" s="8">
        <v>169</v>
      </c>
      <c r="E417" s="8">
        <v>55501</v>
      </c>
    </row>
    <row r="418" spans="1:5" x14ac:dyDescent="0.35">
      <c r="C418" s="7" t="s">
        <v>64</v>
      </c>
      <c r="D418" s="8" t="s">
        <v>54</v>
      </c>
      <c r="E418" s="8" t="s">
        <v>54</v>
      </c>
    </row>
    <row r="419" spans="1:5" x14ac:dyDescent="0.35">
      <c r="C419" s="7" t="s">
        <v>50</v>
      </c>
      <c r="D419" s="8" t="s">
        <v>68</v>
      </c>
      <c r="E419" s="8" t="s">
        <v>68</v>
      </c>
    </row>
    <row r="420" spans="1:5" x14ac:dyDescent="0.35">
      <c r="C420" s="7" t="s">
        <v>51</v>
      </c>
      <c r="D420" s="8">
        <v>36</v>
      </c>
      <c r="E420" s="8">
        <v>35765</v>
      </c>
    </row>
    <row r="421" spans="1:5" x14ac:dyDescent="0.35">
      <c r="C421" s="7" t="s">
        <v>52</v>
      </c>
      <c r="D421" s="8">
        <v>63</v>
      </c>
      <c r="E421" s="8">
        <v>15645</v>
      </c>
    </row>
    <row r="422" spans="1:5" x14ac:dyDescent="0.35">
      <c r="C422" s="7" t="s">
        <v>53</v>
      </c>
      <c r="D422" s="8">
        <v>302</v>
      </c>
      <c r="E422" s="8">
        <v>48995</v>
      </c>
    </row>
    <row r="423" spans="1:5" x14ac:dyDescent="0.35">
      <c r="C423" s="7" t="s">
        <v>65</v>
      </c>
      <c r="D423" s="8">
        <v>2787</v>
      </c>
      <c r="E423" s="8">
        <v>2080694</v>
      </c>
    </row>
    <row r="424" spans="1:5" x14ac:dyDescent="0.35">
      <c r="A424" s="6" t="s">
        <v>75</v>
      </c>
    </row>
    <row r="425" spans="1:5" x14ac:dyDescent="0.35">
      <c r="A425" s="6" t="s">
        <v>76</v>
      </c>
    </row>
    <row r="426" spans="1:5" x14ac:dyDescent="0.35">
      <c r="A426" s="6" t="s">
        <v>77</v>
      </c>
    </row>
    <row r="427" spans="1:5" x14ac:dyDescent="0.35">
      <c r="A427" s="6"/>
    </row>
    <row r="431" spans="1:5" x14ac:dyDescent="0.35">
      <c r="A431" s="9"/>
    </row>
    <row r="432" spans="1:5" x14ac:dyDescent="0.35">
      <c r="A432" s="9"/>
    </row>
  </sheetData>
  <mergeCells count="2">
    <mergeCell ref="A1:C2"/>
    <mergeCell ref="A3:E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/>
  </sheetViews>
  <sheetFormatPr baseColWidth="10" defaultColWidth="11.54296875" defaultRowHeight="12.5" x14ac:dyDescent="0.35"/>
  <cols>
    <col min="1" max="1" width="36.6328125" style="3" bestFit="1" customWidth="1"/>
    <col min="2" max="2" width="9.54296875" style="3" bestFit="1" customWidth="1"/>
    <col min="3" max="3" width="8.08984375" style="2" customWidth="1"/>
    <col min="4" max="4" width="13.54296875" style="3" customWidth="1" collapsed="1"/>
    <col min="5" max="5" width="13.7265625" style="3" customWidth="1" collapsed="1"/>
    <col min="6" max="7" width="16.7265625" style="3" customWidth="1" collapsed="1"/>
    <col min="8" max="8" width="11.6328125" style="3" customWidth="1" collapsed="1"/>
    <col min="9" max="9" width="14.6328125" style="3" customWidth="1" collapsed="1"/>
    <col min="10" max="10" width="8" style="3" customWidth="1" collapsed="1"/>
    <col min="11" max="11" width="12.26953125" style="3" customWidth="1" collapsed="1"/>
    <col min="12" max="12" width="14" style="3" customWidth="1" collapsed="1"/>
    <col min="13" max="13" width="17.1796875" style="3" customWidth="1" collapsed="1"/>
    <col min="14" max="14" width="15.54296875" style="3" customWidth="1" collapsed="1"/>
    <col min="15" max="15" width="18.1796875" style="3" customWidth="1" collapsed="1"/>
    <col min="16" max="16" width="17.90625" style="3" customWidth="1" collapsed="1"/>
    <col min="17" max="17" width="8" style="3" customWidth="1" collapsed="1"/>
    <col min="18" max="18" width="15.36328125" style="3" customWidth="1" collapsed="1"/>
    <col min="19" max="19" width="14.7265625" style="3" customWidth="1" collapsed="1"/>
    <col min="20" max="20" width="17.90625" style="3" customWidth="1" collapsed="1"/>
    <col min="21" max="16384" width="11.54296875" style="3" collapsed="1"/>
  </cols>
  <sheetData>
    <row r="1" spans="1:8" s="49" customFormat="1" ht="50.75" customHeight="1" x14ac:dyDescent="0.35">
      <c r="A1" s="48" t="s">
        <v>55</v>
      </c>
      <c r="B1" s="45" t="s">
        <v>79</v>
      </c>
      <c r="C1" s="46"/>
      <c r="D1" s="22" t="s">
        <v>57</v>
      </c>
      <c r="E1" s="23"/>
      <c r="F1" s="24"/>
    </row>
    <row r="2" spans="1:8" ht="12.5" customHeight="1" thickBot="1" x14ac:dyDescent="0.4">
      <c r="A2" s="25"/>
      <c r="B2" s="25" t="s">
        <v>20</v>
      </c>
      <c r="C2" s="5" t="s">
        <v>80</v>
      </c>
      <c r="D2" s="26" t="s">
        <v>81</v>
      </c>
      <c r="E2" s="26" t="s">
        <v>80</v>
      </c>
      <c r="F2" s="27" t="s">
        <v>82</v>
      </c>
      <c r="G2" s="10"/>
    </row>
    <row r="3" spans="1:8" s="10" customFormat="1" ht="30" customHeight="1" x14ac:dyDescent="0.35">
      <c r="A3" s="47" t="s">
        <v>59</v>
      </c>
      <c r="B3" s="47"/>
      <c r="C3" s="47"/>
      <c r="D3" s="47"/>
      <c r="E3" s="47"/>
      <c r="F3" s="47"/>
    </row>
    <row r="4" spans="1:8" ht="33.75" customHeight="1" x14ac:dyDescent="0.35">
      <c r="A4" s="28" t="s">
        <v>84</v>
      </c>
      <c r="B4" s="29">
        <v>40556</v>
      </c>
      <c r="C4" s="29">
        <f>(B4/B4)*100</f>
        <v>100</v>
      </c>
      <c r="D4" s="29">
        <v>37007.167999999998</v>
      </c>
      <c r="E4" s="29">
        <f>(D4/D4)*100</f>
        <v>100</v>
      </c>
      <c r="F4" s="29">
        <f>(D4/B4)*1000</f>
        <v>912.49551237794651</v>
      </c>
      <c r="G4" s="10"/>
      <c r="H4"/>
    </row>
    <row r="5" spans="1:8" x14ac:dyDescent="0.35">
      <c r="A5" s="30" t="s">
        <v>62</v>
      </c>
      <c r="B5" s="31">
        <v>1285</v>
      </c>
      <c r="C5" s="32">
        <f>(B5/B4)*100</f>
        <v>3.1684584278528454</v>
      </c>
      <c r="D5" s="33">
        <v>1031.5309999999999</v>
      </c>
      <c r="E5" s="32">
        <f>(D5/D4)*100</f>
        <v>2.7873816229331569</v>
      </c>
      <c r="F5" s="34">
        <f t="shared" ref="F5:F27" si="0">(D5/B5)*1000</f>
        <v>802.74785992217892</v>
      </c>
      <c r="G5" s="10"/>
    </row>
    <row r="6" spans="1:8" x14ac:dyDescent="0.35">
      <c r="A6" s="30" t="s">
        <v>38</v>
      </c>
      <c r="B6" s="35">
        <v>26</v>
      </c>
      <c r="C6" s="36">
        <f>(B6/B4)*100</f>
        <v>6.4108886477956414E-2</v>
      </c>
      <c r="D6" s="37">
        <v>75.311999999999998</v>
      </c>
      <c r="E6" s="36">
        <f>(D6/D4)*100</f>
        <v>0.20350652068269587</v>
      </c>
      <c r="F6" s="38">
        <f t="shared" si="0"/>
        <v>2896.6153846153848</v>
      </c>
    </row>
    <row r="7" spans="1:8" x14ac:dyDescent="0.35">
      <c r="A7" s="30" t="s">
        <v>39</v>
      </c>
      <c r="B7" s="31">
        <v>3067</v>
      </c>
      <c r="C7" s="32">
        <f>(B7/B4)*100</f>
        <v>7.5623828779958577</v>
      </c>
      <c r="D7" s="33">
        <v>8032.393</v>
      </c>
      <c r="E7" s="32">
        <f>(D7/D4)*100</f>
        <v>21.704965373194728</v>
      </c>
      <c r="F7" s="34">
        <f t="shared" si="0"/>
        <v>2618.9739158787088</v>
      </c>
      <c r="G7" s="10"/>
    </row>
    <row r="8" spans="1:8" x14ac:dyDescent="0.35">
      <c r="A8" s="30" t="s">
        <v>40</v>
      </c>
      <c r="B8" s="35">
        <v>487</v>
      </c>
      <c r="C8" s="36">
        <f>(B8/B4)*100</f>
        <v>1.2008087582601834</v>
      </c>
      <c r="D8" s="37">
        <v>681.98099999999999</v>
      </c>
      <c r="E8" s="36">
        <f>(D8/D4)*100</f>
        <v>1.8428348799886554</v>
      </c>
      <c r="F8" s="38">
        <f t="shared" si="0"/>
        <v>1400.3716632443532</v>
      </c>
      <c r="G8" s="10"/>
    </row>
    <row r="9" spans="1:8" x14ac:dyDescent="0.35">
      <c r="A9" s="30" t="s">
        <v>63</v>
      </c>
      <c r="B9" s="35">
        <v>179</v>
      </c>
      <c r="C9" s="36">
        <f>(B9/B4)*100</f>
        <v>0.44136502613669992</v>
      </c>
      <c r="D9" s="37">
        <v>436.71800000000002</v>
      </c>
      <c r="E9" s="36">
        <f>(D9/D4)*100</f>
        <v>1.1800903003439767</v>
      </c>
      <c r="F9" s="38">
        <f t="shared" si="0"/>
        <v>2439.7653631284916</v>
      </c>
      <c r="G9" s="10"/>
    </row>
    <row r="10" spans="1:8" x14ac:dyDescent="0.35">
      <c r="A10" s="30" t="s">
        <v>41</v>
      </c>
      <c r="B10" s="31">
        <v>8638</v>
      </c>
      <c r="C10" s="32">
        <f>(B10/B4)*100</f>
        <v>21.298944669099519</v>
      </c>
      <c r="D10" s="33">
        <v>4406.0519999999997</v>
      </c>
      <c r="E10" s="32">
        <f>(D10/D4)*100</f>
        <v>11.905942113700783</v>
      </c>
      <c r="F10" s="34">
        <f t="shared" si="0"/>
        <v>510.07779578606159</v>
      </c>
      <c r="G10" s="10"/>
    </row>
    <row r="11" spans="1:8" x14ac:dyDescent="0.35">
      <c r="A11" s="30" t="s">
        <v>42</v>
      </c>
      <c r="B11" s="31">
        <v>7864</v>
      </c>
      <c r="C11" s="32">
        <f>(B11/B4)*100</f>
        <v>19.390472433178815</v>
      </c>
      <c r="D11" s="33">
        <v>10153.983</v>
      </c>
      <c r="E11" s="32">
        <f>(D11/D4)*100</f>
        <v>27.437881763878824</v>
      </c>
      <c r="F11" s="34">
        <f t="shared" si="0"/>
        <v>1291.1982451678537</v>
      </c>
      <c r="G11" s="10"/>
    </row>
    <row r="12" spans="1:8" x14ac:dyDescent="0.35">
      <c r="A12" s="30" t="s">
        <v>43</v>
      </c>
      <c r="B12" s="31">
        <v>1475</v>
      </c>
      <c r="C12" s="32">
        <f>(B12/B4)*100</f>
        <v>3.6369464444225272</v>
      </c>
      <c r="D12" s="33">
        <v>2149.3960000000002</v>
      </c>
      <c r="E12" s="32">
        <f>(D12/D4)*100</f>
        <v>5.8080531858044377</v>
      </c>
      <c r="F12" s="34">
        <f t="shared" si="0"/>
        <v>1457.217627118644</v>
      </c>
      <c r="G12" s="10"/>
    </row>
    <row r="13" spans="1:8" x14ac:dyDescent="0.35">
      <c r="A13" s="30" t="s">
        <v>44</v>
      </c>
      <c r="B13" s="31">
        <v>2792</v>
      </c>
      <c r="C13" s="32">
        <f>(B13/B4)*100</f>
        <v>6.8843081171713187</v>
      </c>
      <c r="D13" s="33">
        <v>733.64300000000003</v>
      </c>
      <c r="E13" s="32">
        <f>(D13/D4)*100</f>
        <v>1.9824348623488295</v>
      </c>
      <c r="F13" s="34">
        <f t="shared" si="0"/>
        <v>262.76611747851001</v>
      </c>
      <c r="G13" s="10"/>
    </row>
    <row r="14" spans="1:8" x14ac:dyDescent="0.35">
      <c r="A14" s="30" t="s">
        <v>45</v>
      </c>
      <c r="B14" s="35">
        <v>577</v>
      </c>
      <c r="C14" s="36">
        <f>(B14/B4)*100</f>
        <v>1.4227241345300325</v>
      </c>
      <c r="D14" s="37">
        <v>269.58699999999999</v>
      </c>
      <c r="E14" s="36">
        <f>(D14/D4)*100</f>
        <v>0.72847238675491188</v>
      </c>
      <c r="F14" s="38">
        <f t="shared" si="0"/>
        <v>467.22183708838821</v>
      </c>
      <c r="G14" s="10"/>
    </row>
    <row r="15" spans="1:8" x14ac:dyDescent="0.35">
      <c r="A15" s="30" t="s">
        <v>46</v>
      </c>
      <c r="B15" s="35">
        <v>132</v>
      </c>
      <c r="C15" s="36">
        <f>(B15/B4)*100</f>
        <v>0.32547588519577869</v>
      </c>
      <c r="D15" s="37">
        <v>45.423999999999999</v>
      </c>
      <c r="E15" s="36">
        <f>(D15/D4)*100</f>
        <v>0.12274378844660581</v>
      </c>
      <c r="F15" s="38">
        <f t="shared" si="0"/>
        <v>344.12121212121212</v>
      </c>
      <c r="G15" s="10"/>
    </row>
    <row r="16" spans="1:8" x14ac:dyDescent="0.35">
      <c r="A16" s="30" t="s">
        <v>47</v>
      </c>
      <c r="B16" s="31">
        <v>2461</v>
      </c>
      <c r="C16" s="32">
        <f>(B16/B4)*100</f>
        <v>6.0681526777788735</v>
      </c>
      <c r="D16" s="33">
        <v>1985.0239999999999</v>
      </c>
      <c r="E16" s="32">
        <f>(D16/D4)*100</f>
        <v>5.3638905846564642</v>
      </c>
      <c r="F16" s="34">
        <f t="shared" si="0"/>
        <v>806.59244209670862</v>
      </c>
      <c r="G16" s="10"/>
    </row>
    <row r="17" spans="1:7" x14ac:dyDescent="0.35">
      <c r="A17" s="30" t="s">
        <v>48</v>
      </c>
      <c r="B17" s="31">
        <v>3912</v>
      </c>
      <c r="C17" s="32">
        <f>(B17/B4)*100</f>
        <v>9.645921688529441</v>
      </c>
      <c r="D17" s="33">
        <v>1471.3219999999999</v>
      </c>
      <c r="E17" s="32">
        <f>(D17/D4)*100</f>
        <v>3.9757757199902461</v>
      </c>
      <c r="F17" s="34">
        <f t="shared" si="0"/>
        <v>376.10480572597135</v>
      </c>
      <c r="G17" s="10"/>
    </row>
    <row r="18" spans="1:7" x14ac:dyDescent="0.35">
      <c r="A18" s="30" t="s">
        <v>49</v>
      </c>
      <c r="B18" s="31">
        <v>2563</v>
      </c>
      <c r="C18" s="32">
        <f>(B18/B4)*100</f>
        <v>6.3196567708847029</v>
      </c>
      <c r="D18" s="33">
        <v>1253.7329999999999</v>
      </c>
      <c r="E18" s="32">
        <f>(D18/D4)*100</f>
        <v>3.3878112478101539</v>
      </c>
      <c r="F18" s="34">
        <f t="shared" si="0"/>
        <v>489.16621147093247</v>
      </c>
      <c r="G18" s="10"/>
    </row>
    <row r="19" spans="1:7" x14ac:dyDescent="0.35">
      <c r="A19" s="30" t="s">
        <v>64</v>
      </c>
      <c r="B19" s="39" t="s">
        <v>54</v>
      </c>
      <c r="C19" s="40" t="s">
        <v>54</v>
      </c>
      <c r="D19" s="39" t="s">
        <v>54</v>
      </c>
      <c r="E19" s="40" t="s">
        <v>54</v>
      </c>
      <c r="F19" s="34" t="s">
        <v>54</v>
      </c>
      <c r="G19" s="10"/>
    </row>
    <row r="20" spans="1:7" x14ac:dyDescent="0.35">
      <c r="A20" s="30" t="s">
        <v>50</v>
      </c>
      <c r="B20" s="31">
        <v>440</v>
      </c>
      <c r="C20" s="32">
        <f>(B20/B4)*100</f>
        <v>1.0849196173192621</v>
      </c>
      <c r="D20" s="33">
        <v>97.402000000000001</v>
      </c>
      <c r="E20" s="32">
        <f>(D20/D4)*100</f>
        <v>0.2631976594372204</v>
      </c>
      <c r="F20" s="34">
        <f t="shared" si="0"/>
        <v>221.36818181818182</v>
      </c>
      <c r="G20" s="10"/>
    </row>
    <row r="21" spans="1:7" x14ac:dyDescent="0.35">
      <c r="A21" s="30" t="s">
        <v>51</v>
      </c>
      <c r="B21" s="31">
        <v>544</v>
      </c>
      <c r="C21" s="32">
        <f>(B21/B4)*100</f>
        <v>1.3413551632310878</v>
      </c>
      <c r="D21" s="33">
        <v>983.86699999999996</v>
      </c>
      <c r="E21" s="32">
        <f>(D21/D4)*100</f>
        <v>2.658584953055581</v>
      </c>
      <c r="F21" s="34">
        <f t="shared" si="0"/>
        <v>1808.5790441176471</v>
      </c>
      <c r="G21" s="10"/>
    </row>
    <row r="22" spans="1:7" x14ac:dyDescent="0.35">
      <c r="A22" s="30" t="s">
        <v>52</v>
      </c>
      <c r="B22" s="31">
        <v>899</v>
      </c>
      <c r="C22" s="32">
        <f>(B22/B4)*100</f>
        <v>2.2166880362954928</v>
      </c>
      <c r="D22" s="33">
        <v>252.30500000000001</v>
      </c>
      <c r="E22" s="32">
        <f>(D22/D4)*100</f>
        <v>0.68177332564329174</v>
      </c>
      <c r="F22" s="34">
        <f t="shared" si="0"/>
        <v>280.65072302558394</v>
      </c>
      <c r="G22" s="10"/>
    </row>
    <row r="23" spans="1:7" x14ac:dyDescent="0.35">
      <c r="A23" s="30" t="s">
        <v>53</v>
      </c>
      <c r="B23" s="31">
        <v>3016</v>
      </c>
      <c r="C23" s="32">
        <f>(B23/B4)*100</f>
        <v>7.436630831442943</v>
      </c>
      <c r="D23" s="33">
        <v>491.61900000000003</v>
      </c>
      <c r="E23" s="32">
        <f>(D23/D4)*100</f>
        <v>1.3284426411661656</v>
      </c>
      <c r="F23" s="34">
        <f t="shared" si="0"/>
        <v>163.00364721485411</v>
      </c>
      <c r="G23" s="10"/>
    </row>
    <row r="24" spans="1:7" x14ac:dyDescent="0.35">
      <c r="A24" s="30"/>
      <c r="B24" s="41"/>
      <c r="C24" s="41"/>
      <c r="D24" s="41"/>
      <c r="E24" s="41"/>
      <c r="F24" s="41"/>
      <c r="G24" s="10"/>
    </row>
    <row r="25" spans="1:7" x14ac:dyDescent="0.35">
      <c r="A25" s="28" t="s">
        <v>85</v>
      </c>
      <c r="B25" s="42">
        <v>3279136</v>
      </c>
      <c r="C25" s="43">
        <v>100</v>
      </c>
      <c r="D25" s="43">
        <v>6622776.5860000001</v>
      </c>
      <c r="E25" s="44">
        <v>100</v>
      </c>
      <c r="F25" s="29">
        <f t="shared" si="0"/>
        <v>2019.671214002713</v>
      </c>
      <c r="G25" s="10"/>
    </row>
    <row r="26" spans="1:7" x14ac:dyDescent="0.35">
      <c r="A26" s="28" t="s">
        <v>86</v>
      </c>
      <c r="B26" s="42">
        <v>91744</v>
      </c>
      <c r="C26" s="43">
        <v>100</v>
      </c>
      <c r="D26" s="43">
        <v>88009.767999999996</v>
      </c>
      <c r="E26" s="44">
        <v>100</v>
      </c>
      <c r="F26" s="29">
        <f t="shared" si="0"/>
        <v>959.29726194628529</v>
      </c>
      <c r="G26" s="10"/>
    </row>
    <row r="27" spans="1:7" x14ac:dyDescent="0.35">
      <c r="A27" s="28" t="s">
        <v>87</v>
      </c>
      <c r="B27" s="42">
        <v>146779</v>
      </c>
      <c r="C27" s="43">
        <v>100</v>
      </c>
      <c r="D27" s="43">
        <v>150536.565</v>
      </c>
      <c r="E27" s="44">
        <v>100</v>
      </c>
      <c r="F27" s="29">
        <f t="shared" si="0"/>
        <v>1025.6001539729798</v>
      </c>
      <c r="G27" s="10"/>
    </row>
    <row r="29" spans="1:7" x14ac:dyDescent="0.35">
      <c r="A29" s="38" t="s">
        <v>83</v>
      </c>
    </row>
  </sheetData>
  <mergeCells count="3">
    <mergeCell ref="B1:C1"/>
    <mergeCell ref="D1:F1"/>
    <mergeCell ref="A3:F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Normal="100" workbookViewId="0"/>
  </sheetViews>
  <sheetFormatPr baseColWidth="10" defaultColWidth="11.54296875" defaultRowHeight="12.5" x14ac:dyDescent="0.35"/>
  <cols>
    <col min="1" max="1" width="36.6328125" style="10" bestFit="1" customWidth="1"/>
    <col min="2" max="2" width="10.36328125" style="10" bestFit="1" customWidth="1"/>
    <col min="3" max="3" width="8.08984375" style="11" customWidth="1"/>
    <col min="4" max="4" width="13.54296875" style="10" customWidth="1" collapsed="1"/>
    <col min="5" max="5" width="13.7265625" style="10" customWidth="1" collapsed="1"/>
    <col min="6" max="7" width="16.7265625" style="10" customWidth="1" collapsed="1"/>
    <col min="8" max="8" width="11.6328125" style="10" customWidth="1" collapsed="1"/>
    <col min="9" max="9" width="14.6328125" style="10" customWidth="1" collapsed="1"/>
    <col min="10" max="10" width="8" style="10" customWidth="1" collapsed="1"/>
    <col min="11" max="11" width="12.26953125" style="10" customWidth="1" collapsed="1"/>
    <col min="12" max="12" width="14" style="10" customWidth="1" collapsed="1"/>
    <col min="13" max="13" width="17.1796875" style="10" customWidth="1" collapsed="1"/>
    <col min="14" max="14" width="15.54296875" style="10" customWidth="1" collapsed="1"/>
    <col min="15" max="15" width="18.1796875" style="10" customWidth="1" collapsed="1"/>
    <col min="16" max="16" width="17.90625" style="10" customWidth="1" collapsed="1"/>
    <col min="17" max="17" width="8" style="10" customWidth="1" collapsed="1"/>
    <col min="18" max="18" width="15.36328125" style="10" customWidth="1" collapsed="1"/>
    <col min="19" max="19" width="14.7265625" style="10" customWidth="1" collapsed="1"/>
    <col min="20" max="20" width="17.90625" style="10" customWidth="1" collapsed="1"/>
    <col min="21" max="16384" width="11.54296875" style="10" collapsed="1"/>
  </cols>
  <sheetData>
    <row r="1" spans="1:8" s="49" customFormat="1" ht="50.75" customHeight="1" x14ac:dyDescent="0.35">
      <c r="A1" s="48" t="s">
        <v>55</v>
      </c>
      <c r="B1" s="45" t="s">
        <v>79</v>
      </c>
      <c r="C1" s="46"/>
      <c r="D1" s="22" t="s">
        <v>57</v>
      </c>
      <c r="E1" s="23"/>
      <c r="F1" s="24"/>
    </row>
    <row r="2" spans="1:8" ht="12.5" customHeight="1" thickBot="1" x14ac:dyDescent="0.4">
      <c r="A2" s="25"/>
      <c r="B2" s="25" t="s">
        <v>20</v>
      </c>
      <c r="C2" s="5" t="s">
        <v>80</v>
      </c>
      <c r="D2" s="26" t="s">
        <v>81</v>
      </c>
      <c r="E2" s="26" t="s">
        <v>80</v>
      </c>
      <c r="F2" s="27" t="s">
        <v>82</v>
      </c>
    </row>
    <row r="3" spans="1:8" ht="30" customHeight="1" x14ac:dyDescent="0.35">
      <c r="A3" s="47" t="s">
        <v>59</v>
      </c>
      <c r="B3" s="47"/>
      <c r="C3" s="47"/>
      <c r="D3" s="47"/>
      <c r="E3" s="47"/>
      <c r="F3" s="47"/>
    </row>
    <row r="4" spans="1:8" ht="33.75" customHeight="1" x14ac:dyDescent="0.35">
      <c r="A4" s="28" t="s">
        <v>88</v>
      </c>
      <c r="B4" s="29">
        <v>64790</v>
      </c>
      <c r="C4" s="29">
        <f>(B4/B4)*100</f>
        <v>100</v>
      </c>
      <c r="D4" s="52">
        <v>82112.611999999994</v>
      </c>
      <c r="E4" s="29">
        <f>(D4/D4)*100</f>
        <v>100</v>
      </c>
      <c r="F4" s="29">
        <f t="shared" ref="F4:F25" si="0">(D4/B4)*1000</f>
        <v>1267.365519370273</v>
      </c>
      <c r="H4"/>
    </row>
    <row r="5" spans="1:8" x14ac:dyDescent="0.35">
      <c r="A5" s="30" t="s">
        <v>62</v>
      </c>
      <c r="B5" s="31">
        <v>1710</v>
      </c>
      <c r="C5" s="32">
        <f>(B5/B4)*100</f>
        <v>2.6392961876832843</v>
      </c>
      <c r="D5" s="33">
        <v>1464.1479999999999</v>
      </c>
      <c r="E5" s="32">
        <f>(D5/D4)*100</f>
        <v>1.7830975831094011</v>
      </c>
      <c r="F5" s="34">
        <f t="shared" si="0"/>
        <v>856.2269005847952</v>
      </c>
    </row>
    <row r="6" spans="1:8" x14ac:dyDescent="0.35">
      <c r="A6" s="30" t="s">
        <v>38</v>
      </c>
      <c r="B6" s="35">
        <v>22</v>
      </c>
      <c r="C6" s="36">
        <f>(B6/B4)*100</f>
        <v>3.3955857385398983E-2</v>
      </c>
      <c r="D6" s="50">
        <v>70.02</v>
      </c>
      <c r="E6" s="36">
        <f>(D6/D4)*100</f>
        <v>8.5273136847723224E-2</v>
      </c>
      <c r="F6" s="38">
        <f t="shared" si="0"/>
        <v>3182.7272727272725</v>
      </c>
    </row>
    <row r="7" spans="1:8" x14ac:dyDescent="0.35">
      <c r="A7" s="30" t="s">
        <v>39</v>
      </c>
      <c r="B7" s="31">
        <v>3904</v>
      </c>
      <c r="C7" s="32">
        <f>(B7/B4)*100</f>
        <v>6.0256212378453462</v>
      </c>
      <c r="D7" s="33">
        <v>19365.048999999999</v>
      </c>
      <c r="E7" s="32">
        <f>(D7/D4)*100</f>
        <v>23.583525756067779</v>
      </c>
      <c r="F7" s="34">
        <f t="shared" si="0"/>
        <v>4960.3096823770484</v>
      </c>
    </row>
    <row r="8" spans="1:8" x14ac:dyDescent="0.35">
      <c r="A8" s="30" t="s">
        <v>40</v>
      </c>
      <c r="B8" s="31">
        <v>970</v>
      </c>
      <c r="C8" s="32">
        <f>(B8/B4)*100</f>
        <v>1.4971446210835004</v>
      </c>
      <c r="D8" s="33">
        <v>12974.629000000001</v>
      </c>
      <c r="E8" s="32">
        <f>(D8/D4)*100</f>
        <v>15.801018484225057</v>
      </c>
      <c r="F8" s="34">
        <f>(D8/B8)*1000</f>
        <v>13375.906185567012</v>
      </c>
    </row>
    <row r="9" spans="1:8" x14ac:dyDescent="0.35">
      <c r="A9" s="30" t="s">
        <v>63</v>
      </c>
      <c r="B9" s="35">
        <v>132</v>
      </c>
      <c r="C9" s="36">
        <f>(B9/B4)*100</f>
        <v>0.20373514431239387</v>
      </c>
      <c r="D9" s="37">
        <v>653.85799999999995</v>
      </c>
      <c r="E9" s="36">
        <f>(D9/D4)*100</f>
        <v>0.79629424040243668</v>
      </c>
      <c r="F9" s="38">
        <f t="shared" si="0"/>
        <v>4953.4696969696961</v>
      </c>
    </row>
    <row r="10" spans="1:8" x14ac:dyDescent="0.35">
      <c r="A10" s="30" t="s">
        <v>41</v>
      </c>
      <c r="B10" s="31">
        <v>10464</v>
      </c>
      <c r="C10" s="32">
        <f>(B10/B4)*100</f>
        <v>16.150640530946134</v>
      </c>
      <c r="D10" s="33">
        <v>5594.8069999999998</v>
      </c>
      <c r="E10" s="32">
        <f>(D10/D4)*100</f>
        <v>6.8135781626335312</v>
      </c>
      <c r="F10" s="34">
        <f t="shared" si="0"/>
        <v>534.67192278287462</v>
      </c>
    </row>
    <row r="11" spans="1:8" x14ac:dyDescent="0.35">
      <c r="A11" s="30" t="s">
        <v>42</v>
      </c>
      <c r="B11" s="31">
        <v>10990</v>
      </c>
      <c r="C11" s="32">
        <f>(B11/B4)*100</f>
        <v>16.962494212069764</v>
      </c>
      <c r="D11" s="33">
        <v>13581.697</v>
      </c>
      <c r="E11" s="32">
        <f>(D11/D4)*100</f>
        <v>16.540330004360353</v>
      </c>
      <c r="F11" s="34">
        <f t="shared" si="0"/>
        <v>1235.823202911738</v>
      </c>
    </row>
    <row r="12" spans="1:8" x14ac:dyDescent="0.35">
      <c r="A12" s="30" t="s">
        <v>43</v>
      </c>
      <c r="B12" s="31">
        <v>1992</v>
      </c>
      <c r="C12" s="32">
        <f>(B12/B4)*100</f>
        <v>3.0745485414415805</v>
      </c>
      <c r="D12" s="33">
        <v>2814.4180000000001</v>
      </c>
      <c r="E12" s="32">
        <f>(D12/D4)*100</f>
        <v>3.4275100151484654</v>
      </c>
      <c r="F12" s="34">
        <f t="shared" si="0"/>
        <v>1412.8604417670683</v>
      </c>
    </row>
    <row r="13" spans="1:8" x14ac:dyDescent="0.35">
      <c r="A13" s="30" t="s">
        <v>44</v>
      </c>
      <c r="B13" s="31">
        <v>4076</v>
      </c>
      <c r="C13" s="32">
        <f>(B13/B4)*100</f>
        <v>6.2910943046766477</v>
      </c>
      <c r="D13" s="33">
        <v>1202.883</v>
      </c>
      <c r="E13" s="32">
        <f>(D13/D4)*100</f>
        <v>1.4649186899571531</v>
      </c>
      <c r="F13" s="34">
        <f t="shared" si="0"/>
        <v>295.11359175662415</v>
      </c>
    </row>
    <row r="14" spans="1:8" x14ac:dyDescent="0.35">
      <c r="A14" s="30" t="s">
        <v>45</v>
      </c>
      <c r="B14" s="31">
        <v>1877</v>
      </c>
      <c r="C14" s="32">
        <f>(B14/B4)*100</f>
        <v>2.8970520141997222</v>
      </c>
      <c r="D14" s="33">
        <v>2368.2460000000001</v>
      </c>
      <c r="E14" s="32">
        <f>(D14/D4)*100</f>
        <v>2.8841440338056721</v>
      </c>
      <c r="F14" s="34">
        <f t="shared" si="0"/>
        <v>1261.7187000532765</v>
      </c>
    </row>
    <row r="15" spans="1:8" x14ac:dyDescent="0.35">
      <c r="A15" s="30" t="s">
        <v>46</v>
      </c>
      <c r="B15" s="35">
        <v>147</v>
      </c>
      <c r="C15" s="36">
        <f>(B15/B4)*100</f>
        <v>0.22688686525698409</v>
      </c>
      <c r="D15" s="50">
        <v>180.60499999999999</v>
      </c>
      <c r="E15" s="36">
        <f>(D15/D4)*100</f>
        <v>0.21994794173640464</v>
      </c>
      <c r="F15" s="38">
        <f t="shared" si="0"/>
        <v>1228.6054421768706</v>
      </c>
    </row>
    <row r="16" spans="1:8" x14ac:dyDescent="0.35">
      <c r="A16" s="30" t="s">
        <v>47</v>
      </c>
      <c r="B16" s="31">
        <v>4160</v>
      </c>
      <c r="C16" s="32">
        <f>(B16/B4)*100</f>
        <v>6.4207439419663528</v>
      </c>
      <c r="D16" s="33">
        <v>2871.8490000000002</v>
      </c>
      <c r="E16" s="32">
        <f>(D16/D4)*100</f>
        <v>3.497451767823438</v>
      </c>
      <c r="F16" s="34">
        <f t="shared" si="0"/>
        <v>690.34831730769235</v>
      </c>
    </row>
    <row r="17" spans="1:6" x14ac:dyDescent="0.35">
      <c r="A17" s="30" t="s">
        <v>48</v>
      </c>
      <c r="B17" s="31">
        <v>8928</v>
      </c>
      <c r="C17" s="32">
        <f>(B17/B4)*100</f>
        <v>13.779904306220095</v>
      </c>
      <c r="D17" s="33">
        <v>3052.0010000000002</v>
      </c>
      <c r="E17" s="32">
        <f>(D17/D4)*100</f>
        <v>3.7168480281689251</v>
      </c>
      <c r="F17" s="34">
        <f t="shared" si="0"/>
        <v>341.84599014336919</v>
      </c>
    </row>
    <row r="18" spans="1:6" x14ac:dyDescent="0.35">
      <c r="A18" s="30" t="s">
        <v>49</v>
      </c>
      <c r="B18" s="31">
        <v>3984</v>
      </c>
      <c r="C18" s="32">
        <f>(B18/B4)*100</f>
        <v>6.149097082883161</v>
      </c>
      <c r="D18" s="33">
        <v>2310.69</v>
      </c>
      <c r="E18" s="32">
        <f>(D18/D4)*100</f>
        <v>2.8140500511663178</v>
      </c>
      <c r="F18" s="34">
        <f t="shared" si="0"/>
        <v>579.99246987951813</v>
      </c>
    </row>
    <row r="19" spans="1:6" x14ac:dyDescent="0.35">
      <c r="A19" s="30" t="s">
        <v>64</v>
      </c>
      <c r="B19" s="39" t="s">
        <v>54</v>
      </c>
      <c r="C19" s="40" t="s">
        <v>54</v>
      </c>
      <c r="D19" s="39" t="s">
        <v>54</v>
      </c>
      <c r="E19" s="40" t="s">
        <v>54</v>
      </c>
      <c r="F19" s="34" t="s">
        <v>54</v>
      </c>
    </row>
    <row r="20" spans="1:6" x14ac:dyDescent="0.35">
      <c r="A20" s="30" t="s">
        <v>50</v>
      </c>
      <c r="B20" s="35">
        <v>880</v>
      </c>
      <c r="C20" s="36">
        <f>(B20/B4)*100</f>
        <v>1.3582342954159592</v>
      </c>
      <c r="D20" s="37">
        <v>376.45400000000001</v>
      </c>
      <c r="E20" s="36">
        <f>(D20/D4)*100</f>
        <v>0.45846063208901455</v>
      </c>
      <c r="F20" s="38">
        <f t="shared" si="0"/>
        <v>427.78863636363639</v>
      </c>
    </row>
    <row r="21" spans="1:6" x14ac:dyDescent="0.35">
      <c r="A21" s="30" t="s">
        <v>51</v>
      </c>
      <c r="B21" s="31">
        <v>1080</v>
      </c>
      <c r="C21" s="32">
        <f>(B21/B4)*100</f>
        <v>1.6669239080104954</v>
      </c>
      <c r="D21" s="33">
        <v>1457.1849999999999</v>
      </c>
      <c r="E21" s="32">
        <f>(D21/D4)*100</f>
        <v>1.7746177651735158</v>
      </c>
      <c r="F21" s="34">
        <f t="shared" si="0"/>
        <v>1349.2453703703704</v>
      </c>
    </row>
    <row r="22" spans="1:6" x14ac:dyDescent="0.35">
      <c r="A22" s="30" t="s">
        <v>52</v>
      </c>
      <c r="B22" s="35">
        <v>765</v>
      </c>
      <c r="C22" s="36">
        <f>(B22/B4)*100</f>
        <v>1.1807377681741009</v>
      </c>
      <c r="D22" s="37">
        <v>208.06899999999999</v>
      </c>
      <c r="E22" s="36">
        <f>(D22/D4)*100</f>
        <v>0.25339469167050732</v>
      </c>
      <c r="F22" s="38">
        <f t="shared" si="0"/>
        <v>271.98562091503265</v>
      </c>
    </row>
    <row r="23" spans="1:6" x14ac:dyDescent="0.35">
      <c r="A23" s="30" t="s">
        <v>53</v>
      </c>
      <c r="B23" s="31">
        <v>6843</v>
      </c>
      <c r="C23" s="32">
        <f>(B23/B4)*100</f>
        <v>10.561815094922055</v>
      </c>
      <c r="D23" s="33">
        <v>1384.8409999999999</v>
      </c>
      <c r="E23" s="32">
        <f>(D23/D4)*100</f>
        <v>1.6865143688280189</v>
      </c>
      <c r="F23" s="34">
        <f t="shared" si="0"/>
        <v>202.37337425105946</v>
      </c>
    </row>
    <row r="24" spans="1:6" x14ac:dyDescent="0.35">
      <c r="A24" s="30"/>
      <c r="B24" s="41"/>
      <c r="C24" s="41"/>
      <c r="D24" s="41"/>
      <c r="E24" s="41"/>
      <c r="F24" s="41"/>
    </row>
    <row r="25" spans="1:6" x14ac:dyDescent="0.35">
      <c r="A25" s="28" t="s">
        <v>85</v>
      </c>
      <c r="B25" s="42">
        <v>3279136</v>
      </c>
      <c r="C25" s="43">
        <v>100</v>
      </c>
      <c r="D25" s="43">
        <v>6622776.5860000001</v>
      </c>
      <c r="E25" s="44">
        <v>100</v>
      </c>
      <c r="F25" s="29">
        <f t="shared" si="0"/>
        <v>2019.671214002713</v>
      </c>
    </row>
    <row r="26" spans="1:6" x14ac:dyDescent="0.35">
      <c r="A26" s="28" t="s">
        <v>87</v>
      </c>
      <c r="B26" s="42">
        <v>146779</v>
      </c>
      <c r="C26" s="43">
        <v>100</v>
      </c>
      <c r="D26" s="43">
        <v>150536.565</v>
      </c>
      <c r="E26" s="44">
        <v>100</v>
      </c>
      <c r="F26" s="29">
        <f>(D26/B26)*1000</f>
        <v>1025.6001539729798</v>
      </c>
    </row>
    <row r="27" spans="1:6" x14ac:dyDescent="0.35">
      <c r="A27" s="28" t="s">
        <v>89</v>
      </c>
      <c r="B27" s="42">
        <v>64208</v>
      </c>
      <c r="C27" s="43">
        <v>100</v>
      </c>
      <c r="D27" s="43">
        <v>71275.853000000003</v>
      </c>
      <c r="E27" s="44">
        <v>100</v>
      </c>
      <c r="F27" s="29">
        <f t="shared" ref="F27:F28" si="1">(D27/B27)*1000</f>
        <v>1110.0774514079244</v>
      </c>
    </row>
    <row r="28" spans="1:6" x14ac:dyDescent="0.35">
      <c r="A28" s="28" t="s">
        <v>90</v>
      </c>
      <c r="B28" s="42">
        <v>72615</v>
      </c>
      <c r="C28" s="43">
        <v>100</v>
      </c>
      <c r="D28" s="43">
        <v>65839.91</v>
      </c>
      <c r="E28" s="44">
        <v>100</v>
      </c>
      <c r="F28" s="29">
        <f t="shared" si="1"/>
        <v>906.6984782758384</v>
      </c>
    </row>
    <row r="29" spans="1:6" x14ac:dyDescent="0.35">
      <c r="A29" s="51"/>
      <c r="B29" s="42"/>
      <c r="C29" s="43"/>
      <c r="D29" s="43"/>
      <c r="E29" s="44"/>
      <c r="F29" s="29"/>
    </row>
    <row r="30" spans="1:6" x14ac:dyDescent="0.35">
      <c r="A30" s="38" t="s">
        <v>83</v>
      </c>
    </row>
  </sheetData>
  <mergeCells count="3">
    <mergeCell ref="B1:C1"/>
    <mergeCell ref="D1:F1"/>
    <mergeCell ref="A3:F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1" sqref="B1"/>
    </sheetView>
  </sheetViews>
  <sheetFormatPr baseColWidth="10" defaultColWidth="8.7265625" defaultRowHeight="15" x14ac:dyDescent="0.4"/>
  <cols>
    <col min="1" max="16384" width="8.7265625" style="1"/>
  </cols>
  <sheetData>
    <row r="1" spans="1:2" ht="15" customHeight="1" x14ac:dyDescent="0.4">
      <c r="A1" s="1" t="s">
        <v>3</v>
      </c>
      <c r="B1" s="1" t="s">
        <v>78</v>
      </c>
    </row>
    <row r="3" spans="1:2" x14ac:dyDescent="0.4">
      <c r="A3" s="1" t="s">
        <v>0</v>
      </c>
    </row>
    <row r="5" spans="1:2" x14ac:dyDescent="0.4">
      <c r="A5" s="1" t="s">
        <v>1</v>
      </c>
      <c r="B5" s="1" t="s">
        <v>37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B90D389E6CFCD4A9BD1E29A42DC8300" ma:contentTypeVersion="" ma:contentTypeDescription="Ein neues Dokument erstellen." ma:contentTypeScope="" ma:versionID="a313cc5e7816966ad2e97489e850ef48">
  <xsd:schema xmlns:xsd="http://www.w3.org/2001/XMLSchema" xmlns:xs="http://www.w3.org/2001/XMLSchema" xmlns:p="http://schemas.microsoft.com/office/2006/metadata/properties" xmlns:ns2="a14522eb-b9de-4bb0-bc11-490e5896b87b" targetNamespace="http://schemas.microsoft.com/office/2006/metadata/properties" ma:root="true" ma:fieldsID="b47616ac5fbd66eb973e8b6bbc23495f" ns2:_="">
    <xsd:import namespace="a14522eb-b9de-4bb0-bc11-490e5896b87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2eb-b9de-4bb0-bc11-490e5896b87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D148DA-B1A8-4A41-AD4B-5BF3822210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2eb-b9de-4bb0-bc11-490e5896b8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71336C-936C-4D08-8D9A-B28A8C7CB15A}">
  <ds:schemaRefs>
    <ds:schemaRef ds:uri="a14522eb-b9de-4bb0-bc11-490e5896b87b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5F23AAC-B9C2-4CF2-86C0-2BD608F0A6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Zitation</vt:lpstr>
      <vt:lpstr>73311-01-02-4</vt:lpstr>
      <vt:lpstr>Lausitz</vt:lpstr>
      <vt:lpstr>Mitteldeutschland</vt:lpstr>
      <vt:lpstr>Metadaten</vt:lpstr>
    </vt:vector>
  </TitlesOfParts>
  <Company>DBFZ - Deutsches Biomasseforschungszentrum gGmbH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Brödner, Romy</dc:creator>
  <cp:lastModifiedBy>Brödner, Romy</cp:lastModifiedBy>
  <cp:lastPrinted>2020-06-17T15:03:11Z</cp:lastPrinted>
  <dcterms:created xsi:type="dcterms:W3CDTF">2020-05-20T13:35:36Z</dcterms:created>
  <dcterms:modified xsi:type="dcterms:W3CDTF">2020-12-18T08:23:24Z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0x010100FB90D389E6CFCD4A9BD1E29A42DC8300</vt:lpwstr>
  </property>
</Properties>
</file>