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iebenhuehner\Desktop\Wild\DW Abbildungen\Holz\"/>
    </mc:Choice>
  </mc:AlternateContent>
  <xr:revisionPtr revIDLastSave="0" documentId="8_{C8E44D77-C9E1-4E44-9D16-248E9DFFC762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Zitation" sheetId="6" r:id="rId1"/>
    <sheet name="Nadelholz_2021" sheetId="4" r:id="rId2"/>
    <sheet name="Laubholz_2021" sheetId="5" r:id="rId3"/>
    <sheet name="Metadaten" sheetId="7" r:id="rId4"/>
  </sheets>
  <calcPr calcId="191029"/>
</workbook>
</file>

<file path=xl/calcChain.xml><?xml version="1.0" encoding="utf-8"?>
<calcChain xmlns="http://schemas.openxmlformats.org/spreadsheetml/2006/main">
  <c r="C14" i="4" l="1"/>
  <c r="C15" i="4" s="1"/>
  <c r="F14" i="4"/>
  <c r="E14" i="4"/>
  <c r="D14" i="4"/>
  <c r="F11" i="4"/>
  <c r="E11" i="4"/>
  <c r="D11" i="4"/>
  <c r="C11" i="4"/>
  <c r="F8" i="4"/>
  <c r="E8" i="4"/>
  <c r="D8" i="4"/>
  <c r="C8" i="4"/>
  <c r="F5" i="4"/>
  <c r="E5" i="4"/>
  <c r="D5" i="4"/>
  <c r="C5" i="4"/>
  <c r="D14" i="5"/>
  <c r="E14" i="5"/>
  <c r="F14" i="5"/>
  <c r="C14" i="5"/>
  <c r="D11" i="5"/>
  <c r="E11" i="5"/>
  <c r="F11" i="5"/>
  <c r="C11" i="5"/>
  <c r="D8" i="5"/>
  <c r="E8" i="5"/>
  <c r="F8" i="5"/>
  <c r="C8" i="5"/>
  <c r="D5" i="5"/>
  <c r="E5" i="5"/>
  <c r="F5" i="5"/>
  <c r="C5" i="5"/>
  <c r="D15" i="4" l="1"/>
  <c r="E15" i="4"/>
  <c r="F15" i="4"/>
  <c r="C15" i="5"/>
  <c r="F15" i="5"/>
  <c r="E15" i="5"/>
  <c r="D15" i="5"/>
</calcChain>
</file>

<file path=xl/sharedStrings.xml><?xml version="1.0" encoding="utf-8"?>
<sst xmlns="http://schemas.openxmlformats.org/spreadsheetml/2006/main" count="53" uniqueCount="22">
  <si>
    <t>Brandenburg</t>
  </si>
  <si>
    <t>Sachsen</t>
  </si>
  <si>
    <t>Sachsen-Anhalt</t>
  </si>
  <si>
    <t>Thüringen</t>
  </si>
  <si>
    <t>Stammholz</t>
  </si>
  <si>
    <t>Insgesamt</t>
  </si>
  <si>
    <t>Industrieholz</t>
  </si>
  <si>
    <t>Energieholz</t>
  </si>
  <si>
    <t>Nicht verwertetes Holz</t>
  </si>
  <si>
    <t>Zitierhinweis: Bioökonomieatlas (www.dbfz.de/bioökonomieatlas). Hrsg.: Deutsches Biomasseforschungszentrum - Leipzig 2020. © DBFZ 2020</t>
  </si>
  <si>
    <t>Indikator</t>
  </si>
  <si>
    <t>Datenquelle</t>
  </si>
  <si>
    <t>Holzeinschlagsstatistik (forstl. Erzeugerbetriebe) Holzeinschlag: Bundesländer, Jahre, Holzsorten, Holzartengruppen, Waldeigentumsarten 41261-0011 - 2021, statistisches Bundesamt (Destatis), 2022</t>
  </si>
  <si>
    <t>Holzeinschlag nach Bundesland, Jahr, Holzartengruppe und Holzsorte [1000 cbm]</t>
  </si>
  <si>
    <t>Kiefer und Lärche</t>
  </si>
  <si>
    <t>Fichte, Tanne, Douglasie und sonstiges Nadelholz</t>
  </si>
  <si>
    <t>Eiche und Roteiche</t>
  </si>
  <si>
    <t>Buche und sonstiges Laubholz</t>
  </si>
  <si>
    <t>Holzsorten</t>
  </si>
  <si>
    <t>Baumartengruppen</t>
  </si>
  <si>
    <t xml:space="preserve">Laubholzeinschlag nach Holzsorten und Baumartengruppen 2021 [1000 cbm] </t>
  </si>
  <si>
    <t xml:space="preserve">Nadelholzeinschlag nach Holzsorten und Baumartengruppen 2021 [1000 cbm]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</si>
</sst>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Franklin Gothic Book"/>
      <family val="2"/>
    </font>
    <font>
      <sz val="10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1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2" borderId="0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1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25" sqref="F25"/>
    </sheetView>
  </sheetViews>
  <sheetFormatPr baseColWidth="10" defaultRowHeight="12.75" x14ac:dyDescent="0.2"/>
  <sheetData>
    <row r="1" spans="1:1" ht="13.5" x14ac:dyDescent="0.25">
      <c r="A1" s="2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B17" sqref="B17:B18"/>
    </sheetView>
  </sheetViews>
  <sheetFormatPr baseColWidth="10" defaultRowHeight="13.5" x14ac:dyDescent="0.25"/>
  <cols>
    <col min="1" max="1" width="22" style="4" customWidth="1"/>
    <col min="2" max="2" width="41.140625" style="4" customWidth="1"/>
    <col min="3" max="3" width="15" style="4" customWidth="1"/>
    <col min="4" max="4" width="11.42578125" style="4" customWidth="1"/>
    <col min="5" max="5" width="11.42578125" style="4"/>
    <col min="6" max="6" width="11.42578125" style="4" customWidth="1"/>
    <col min="7" max="13" width="11.42578125" customWidth="1"/>
    <col min="16" max="16" width="11.42578125" hidden="1" customWidth="1"/>
  </cols>
  <sheetData>
    <row r="1" spans="1:17" x14ac:dyDescent="0.25">
      <c r="A1" s="18" t="s">
        <v>21</v>
      </c>
      <c r="B1" s="18"/>
      <c r="C1" s="18"/>
      <c r="D1" s="18"/>
      <c r="E1" s="18"/>
      <c r="F1" s="1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7" x14ac:dyDescent="0.2">
      <c r="A2" s="7" t="s">
        <v>18</v>
      </c>
      <c r="B2" s="8" t="s">
        <v>19</v>
      </c>
      <c r="C2" s="8" t="s">
        <v>0</v>
      </c>
      <c r="D2" s="8" t="s">
        <v>1</v>
      </c>
      <c r="E2" s="8" t="s">
        <v>2</v>
      </c>
      <c r="F2" s="8" t="s">
        <v>3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x14ac:dyDescent="0.25">
      <c r="A3" s="17" t="s">
        <v>4</v>
      </c>
      <c r="B3" s="3" t="s">
        <v>14</v>
      </c>
      <c r="C3" s="13">
        <v>1320.5</v>
      </c>
      <c r="D3" s="13">
        <v>293.10000000000002</v>
      </c>
      <c r="E3" s="13">
        <v>325.5</v>
      </c>
      <c r="F3" s="13">
        <v>85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x14ac:dyDescent="0.25">
      <c r="A4" s="17"/>
      <c r="B4" s="3" t="s">
        <v>15</v>
      </c>
      <c r="C4" s="13">
        <v>109.3</v>
      </c>
      <c r="D4" s="13">
        <v>1841.6</v>
      </c>
      <c r="E4" s="13">
        <v>1186.3</v>
      </c>
      <c r="F4" s="13">
        <v>3176.7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x14ac:dyDescent="0.25">
      <c r="A5" s="17"/>
      <c r="B5" s="3" t="s">
        <v>5</v>
      </c>
      <c r="C5" s="13">
        <f>SUM(C3:C4)</f>
        <v>1429.8</v>
      </c>
      <c r="D5" s="13">
        <f t="shared" ref="D5:F5" si="0">SUM(D3:D4)</f>
        <v>2134.6999999999998</v>
      </c>
      <c r="E5" s="13">
        <f t="shared" si="0"/>
        <v>1511.8</v>
      </c>
      <c r="F5" s="13">
        <f t="shared" si="0"/>
        <v>3261.7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 x14ac:dyDescent="0.25">
      <c r="A6" s="17" t="s">
        <v>6</v>
      </c>
      <c r="B6" s="3" t="s">
        <v>14</v>
      </c>
      <c r="C6" s="13">
        <v>1479.1</v>
      </c>
      <c r="D6" s="13">
        <v>279.89999999999998</v>
      </c>
      <c r="E6" s="13">
        <v>299.89999999999998</v>
      </c>
      <c r="F6" s="13">
        <v>20.3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x14ac:dyDescent="0.25">
      <c r="A7" s="17"/>
      <c r="B7" s="3" t="s">
        <v>15</v>
      </c>
      <c r="C7" s="13">
        <v>195</v>
      </c>
      <c r="D7" s="13">
        <v>496.1</v>
      </c>
      <c r="E7" s="13">
        <v>544.29999999999995</v>
      </c>
      <c r="F7" s="13">
        <v>740.5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5">
      <c r="A8" s="17"/>
      <c r="B8" s="3" t="s">
        <v>5</v>
      </c>
      <c r="C8" s="13">
        <f>C6+C7</f>
        <v>1674.1</v>
      </c>
      <c r="D8" s="13">
        <f t="shared" ref="D8:F8" si="1">D6+D7</f>
        <v>776</v>
      </c>
      <c r="E8" s="13">
        <f t="shared" si="1"/>
        <v>844.19999999999993</v>
      </c>
      <c r="F8" s="13">
        <f t="shared" si="1"/>
        <v>760.8</v>
      </c>
    </row>
    <row r="9" spans="1:17" x14ac:dyDescent="0.25">
      <c r="A9" s="17" t="s">
        <v>7</v>
      </c>
      <c r="B9" s="3" t="s">
        <v>14</v>
      </c>
      <c r="C9" s="13">
        <v>166.4</v>
      </c>
      <c r="D9" s="13">
        <v>64.5</v>
      </c>
      <c r="E9" s="13">
        <v>24.2</v>
      </c>
      <c r="F9" s="13">
        <v>16.600000000000001</v>
      </c>
    </row>
    <row r="10" spans="1:17" x14ac:dyDescent="0.25">
      <c r="A10" s="17"/>
      <c r="B10" s="3" t="s">
        <v>15</v>
      </c>
      <c r="C10" s="13">
        <v>16.8</v>
      </c>
      <c r="D10" s="13">
        <v>105.6</v>
      </c>
      <c r="E10" s="13">
        <v>12.4</v>
      </c>
      <c r="F10" s="13">
        <v>111.9</v>
      </c>
    </row>
    <row r="11" spans="1:17" x14ac:dyDescent="0.25">
      <c r="A11" s="17"/>
      <c r="B11" s="3" t="s">
        <v>5</v>
      </c>
      <c r="C11" s="13">
        <f>C10+C9</f>
        <v>183.20000000000002</v>
      </c>
      <c r="D11" s="13">
        <f t="shared" ref="D11:F11" si="2">D10+D9</f>
        <v>170.1</v>
      </c>
      <c r="E11" s="13">
        <f t="shared" si="2"/>
        <v>36.6</v>
      </c>
      <c r="F11" s="13">
        <f t="shared" si="2"/>
        <v>128.5</v>
      </c>
    </row>
    <row r="12" spans="1:17" x14ac:dyDescent="0.25">
      <c r="A12" s="17" t="s">
        <v>8</v>
      </c>
      <c r="B12" s="3" t="s">
        <v>14</v>
      </c>
      <c r="C12" s="13">
        <v>47.1</v>
      </c>
      <c r="D12" s="13">
        <v>22.6</v>
      </c>
      <c r="E12" s="13">
        <v>15.3</v>
      </c>
      <c r="F12" s="13">
        <v>9.5</v>
      </c>
    </row>
    <row r="13" spans="1:17" x14ac:dyDescent="0.25">
      <c r="A13" s="17"/>
      <c r="B13" s="3" t="s">
        <v>15</v>
      </c>
      <c r="C13" s="13">
        <v>2.7</v>
      </c>
      <c r="D13" s="13">
        <v>66.400000000000006</v>
      </c>
      <c r="E13" s="13">
        <v>73</v>
      </c>
      <c r="F13" s="13">
        <v>225.1</v>
      </c>
    </row>
    <row r="14" spans="1:17" x14ac:dyDescent="0.25">
      <c r="A14" s="17"/>
      <c r="B14" s="3" t="s">
        <v>5</v>
      </c>
      <c r="C14" s="14">
        <f>C12+C13</f>
        <v>49.800000000000004</v>
      </c>
      <c r="D14" s="14">
        <f t="shared" ref="D14:F14" si="3">D12+D13</f>
        <v>89</v>
      </c>
      <c r="E14" s="14">
        <f t="shared" si="3"/>
        <v>88.3</v>
      </c>
      <c r="F14" s="14">
        <f t="shared" si="3"/>
        <v>234.6</v>
      </c>
    </row>
    <row r="15" spans="1:17" x14ac:dyDescent="0.25">
      <c r="A15" s="17" t="s">
        <v>5</v>
      </c>
      <c r="B15" s="17"/>
      <c r="C15" s="14">
        <f>C14+C11+C8+C5</f>
        <v>3336.8999999999996</v>
      </c>
      <c r="D15" s="14">
        <f t="shared" ref="D15:F15" si="4">D14+D11+D8+D5</f>
        <v>3169.7999999999997</v>
      </c>
      <c r="E15" s="14">
        <f t="shared" si="4"/>
        <v>2480.8999999999996</v>
      </c>
      <c r="F15" s="14">
        <f t="shared" si="4"/>
        <v>4385.6000000000004</v>
      </c>
    </row>
    <row r="16" spans="1:17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5"/>
      <c r="B21" s="16"/>
      <c r="C21" s="16"/>
      <c r="D21" s="16"/>
    </row>
    <row r="22" spans="1:4" x14ac:dyDescent="0.25">
      <c r="A22" s="15"/>
      <c r="B22" s="16"/>
      <c r="C22" s="16"/>
      <c r="D22" s="16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5"/>
      <c r="B28" s="16"/>
      <c r="C28" s="16"/>
      <c r="D28" s="16"/>
    </row>
    <row r="29" spans="1:4" x14ac:dyDescent="0.25">
      <c r="A29" s="15"/>
      <c r="B29" s="16"/>
      <c r="C29" s="16"/>
      <c r="D29" s="16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5"/>
      <c r="B34" s="16"/>
      <c r="C34" s="16"/>
      <c r="D34" s="16"/>
    </row>
    <row r="35" spans="1:4" x14ac:dyDescent="0.25">
      <c r="A35" s="15"/>
      <c r="B35" s="16"/>
      <c r="C35" s="16"/>
      <c r="D35" s="16"/>
    </row>
    <row r="36" spans="1:4" x14ac:dyDescent="0.25">
      <c r="A36" s="15"/>
      <c r="B36" s="16"/>
      <c r="C36" s="16"/>
      <c r="D36" s="16"/>
    </row>
  </sheetData>
  <mergeCells count="6">
    <mergeCell ref="A9:A11"/>
    <mergeCell ref="A12:A14"/>
    <mergeCell ref="A15:B15"/>
    <mergeCell ref="A1:F1"/>
    <mergeCell ref="A3:A5"/>
    <mergeCell ref="A6:A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abSelected="1" workbookViewId="0">
      <selection activeCell="E22" sqref="E22"/>
    </sheetView>
  </sheetViews>
  <sheetFormatPr baseColWidth="10" defaultRowHeight="13.5" x14ac:dyDescent="0.25"/>
  <cols>
    <col min="1" max="1" width="21.5703125" style="4" customWidth="1"/>
    <col min="2" max="2" width="25.140625" style="4" bestFit="1" customWidth="1"/>
    <col min="3" max="3" width="14" style="4" customWidth="1"/>
    <col min="4" max="16384" width="11.42578125" style="4"/>
  </cols>
  <sheetData>
    <row r="1" spans="1:6" x14ac:dyDescent="0.25">
      <c r="A1" s="18" t="s">
        <v>20</v>
      </c>
      <c r="B1" s="18"/>
      <c r="C1" s="18"/>
      <c r="D1" s="18"/>
      <c r="E1" s="18"/>
      <c r="F1" s="18"/>
    </row>
    <row r="2" spans="1:6" ht="27" customHeight="1" x14ac:dyDescent="0.25">
      <c r="A2" s="7" t="s">
        <v>18</v>
      </c>
      <c r="B2" s="8" t="s">
        <v>19</v>
      </c>
      <c r="C2" s="8" t="s">
        <v>0</v>
      </c>
      <c r="D2" s="8" t="s">
        <v>1</v>
      </c>
      <c r="E2" s="8" t="s">
        <v>2</v>
      </c>
      <c r="F2" s="8" t="s">
        <v>3</v>
      </c>
    </row>
    <row r="3" spans="1:6" s="5" customFormat="1" x14ac:dyDescent="0.25">
      <c r="A3" s="17" t="s">
        <v>4</v>
      </c>
      <c r="B3" s="3" t="s">
        <v>16</v>
      </c>
      <c r="C3" s="13">
        <v>76.2</v>
      </c>
      <c r="D3" s="13">
        <v>11</v>
      </c>
      <c r="E3" s="13">
        <v>39.4</v>
      </c>
      <c r="F3" s="13">
        <v>10</v>
      </c>
    </row>
    <row r="4" spans="1:6" s="5" customFormat="1" x14ac:dyDescent="0.25">
      <c r="A4" s="17"/>
      <c r="B4" s="3" t="s">
        <v>17</v>
      </c>
      <c r="C4" s="13">
        <v>35</v>
      </c>
      <c r="D4" s="13">
        <v>10.3</v>
      </c>
      <c r="E4" s="13">
        <v>22.2</v>
      </c>
      <c r="F4" s="13">
        <v>145.19999999999999</v>
      </c>
    </row>
    <row r="5" spans="1:6" s="5" customFormat="1" x14ac:dyDescent="0.25">
      <c r="A5" s="17"/>
      <c r="B5" s="3" t="s">
        <v>5</v>
      </c>
      <c r="C5" s="13">
        <f>SUM(C3:C4)</f>
        <v>111.2</v>
      </c>
      <c r="D5" s="13">
        <f t="shared" ref="D5:F5" si="0">SUM(D3:D4)</f>
        <v>21.3</v>
      </c>
      <c r="E5" s="13">
        <f t="shared" si="0"/>
        <v>61.599999999999994</v>
      </c>
      <c r="F5" s="13">
        <f t="shared" si="0"/>
        <v>155.19999999999999</v>
      </c>
    </row>
    <row r="6" spans="1:6" s="5" customFormat="1" x14ac:dyDescent="0.25">
      <c r="A6" s="17" t="s">
        <v>6</v>
      </c>
      <c r="B6" s="3" t="s">
        <v>16</v>
      </c>
      <c r="C6" s="13">
        <v>52.8</v>
      </c>
      <c r="D6" s="13">
        <v>14.4</v>
      </c>
      <c r="E6" s="13">
        <v>33.5</v>
      </c>
      <c r="F6" s="13">
        <v>12.6</v>
      </c>
    </row>
    <row r="7" spans="1:6" s="5" customFormat="1" x14ac:dyDescent="0.25">
      <c r="A7" s="17"/>
      <c r="B7" s="3" t="s">
        <v>17</v>
      </c>
      <c r="C7" s="13">
        <v>124.8</v>
      </c>
      <c r="D7" s="13">
        <v>49.8</v>
      </c>
      <c r="E7" s="13">
        <v>65.3</v>
      </c>
      <c r="F7" s="13">
        <v>186.4</v>
      </c>
    </row>
    <row r="8" spans="1:6" s="5" customFormat="1" x14ac:dyDescent="0.25">
      <c r="A8" s="17"/>
      <c r="B8" s="3" t="s">
        <v>5</v>
      </c>
      <c r="C8" s="13">
        <f>C6+C7</f>
        <v>177.6</v>
      </c>
      <c r="D8" s="13">
        <f t="shared" ref="D8:F8" si="1">D6+D7</f>
        <v>64.2</v>
      </c>
      <c r="E8" s="13">
        <f t="shared" si="1"/>
        <v>98.8</v>
      </c>
      <c r="F8" s="13">
        <f t="shared" si="1"/>
        <v>199</v>
      </c>
    </row>
    <row r="9" spans="1:6" s="5" customFormat="1" x14ac:dyDescent="0.25">
      <c r="A9" s="17" t="s">
        <v>7</v>
      </c>
      <c r="B9" s="3" t="s">
        <v>16</v>
      </c>
      <c r="C9" s="13">
        <v>19.7</v>
      </c>
      <c r="D9" s="13">
        <v>10.8</v>
      </c>
      <c r="E9" s="13">
        <v>6.2</v>
      </c>
      <c r="F9" s="13">
        <v>4.8</v>
      </c>
    </row>
    <row r="10" spans="1:6" x14ac:dyDescent="0.25">
      <c r="A10" s="17"/>
      <c r="B10" s="3" t="s">
        <v>17</v>
      </c>
      <c r="C10" s="13">
        <v>46.7</v>
      </c>
      <c r="D10" s="13">
        <v>40.299999999999997</v>
      </c>
      <c r="E10" s="13">
        <v>9.6999999999999993</v>
      </c>
      <c r="F10" s="13">
        <v>43.2</v>
      </c>
    </row>
    <row r="11" spans="1:6" x14ac:dyDescent="0.25">
      <c r="A11" s="17"/>
      <c r="B11" s="3" t="s">
        <v>5</v>
      </c>
      <c r="C11" s="13">
        <f>C10+C9</f>
        <v>66.400000000000006</v>
      </c>
      <c r="D11" s="13">
        <f t="shared" ref="D11:F11" si="2">D10+D9</f>
        <v>51.099999999999994</v>
      </c>
      <c r="E11" s="13">
        <f t="shared" si="2"/>
        <v>15.899999999999999</v>
      </c>
      <c r="F11" s="13">
        <f t="shared" si="2"/>
        <v>48</v>
      </c>
    </row>
    <row r="12" spans="1:6" x14ac:dyDescent="0.25">
      <c r="A12" s="17" t="s">
        <v>8</v>
      </c>
      <c r="B12" s="3" t="s">
        <v>16</v>
      </c>
      <c r="C12" s="13">
        <v>2.9</v>
      </c>
      <c r="D12" s="13">
        <v>5</v>
      </c>
      <c r="E12" s="13">
        <v>4.0999999999999996</v>
      </c>
      <c r="F12" s="13">
        <v>5.6</v>
      </c>
    </row>
    <row r="13" spans="1:6" x14ac:dyDescent="0.25">
      <c r="A13" s="17"/>
      <c r="B13" s="3" t="s">
        <v>17</v>
      </c>
      <c r="C13" s="13">
        <v>13.6</v>
      </c>
      <c r="D13" s="13">
        <v>15</v>
      </c>
      <c r="E13" s="13">
        <v>7.8</v>
      </c>
      <c r="F13" s="13">
        <v>64.3</v>
      </c>
    </row>
    <row r="14" spans="1:6" x14ac:dyDescent="0.25">
      <c r="A14" s="17"/>
      <c r="B14" s="3" t="s">
        <v>5</v>
      </c>
      <c r="C14" s="14">
        <f>C12+C13</f>
        <v>16.5</v>
      </c>
      <c r="D14" s="14">
        <f t="shared" ref="D14:F14" si="3">D12+D13</f>
        <v>20</v>
      </c>
      <c r="E14" s="14">
        <f t="shared" si="3"/>
        <v>11.899999999999999</v>
      </c>
      <c r="F14" s="14">
        <f t="shared" si="3"/>
        <v>69.899999999999991</v>
      </c>
    </row>
    <row r="15" spans="1:6" x14ac:dyDescent="0.25">
      <c r="A15" s="17" t="s">
        <v>5</v>
      </c>
      <c r="B15" s="17"/>
      <c r="C15" s="14">
        <f>C14+C11+C8+C5</f>
        <v>371.7</v>
      </c>
      <c r="D15" s="14">
        <f t="shared" ref="D15:F15" si="4">D14+D11+D8+D5</f>
        <v>156.60000000000002</v>
      </c>
      <c r="E15" s="14">
        <f t="shared" si="4"/>
        <v>188.2</v>
      </c>
      <c r="F15" s="14">
        <f t="shared" si="4"/>
        <v>472.09999999999997</v>
      </c>
    </row>
    <row r="20" spans="2:2" x14ac:dyDescent="0.25">
      <c r="B20" s="6"/>
    </row>
    <row r="21" spans="2:2" x14ac:dyDescent="0.25">
      <c r="B21" s="6"/>
    </row>
  </sheetData>
  <mergeCells count="6">
    <mergeCell ref="A12:A14"/>
    <mergeCell ref="A1:F1"/>
    <mergeCell ref="A15:B15"/>
    <mergeCell ref="A3:A5"/>
    <mergeCell ref="A6:A8"/>
    <mergeCell ref="A9:A1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F8" sqref="F8"/>
    </sheetView>
  </sheetViews>
  <sheetFormatPr baseColWidth="10" defaultRowHeight="12.75" x14ac:dyDescent="0.2"/>
  <sheetData>
    <row r="1" spans="1:2" x14ac:dyDescent="0.2">
      <c r="A1" t="s">
        <v>10</v>
      </c>
      <c r="B1" t="s">
        <v>13</v>
      </c>
    </row>
    <row r="3" spans="1:2" x14ac:dyDescent="0.2">
      <c r="A3" t="s">
        <v>11</v>
      </c>
      <c r="B3" t="s">
        <v>12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A3EE6-F1DF-4CAE-99FA-0A3250AEED25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14522eb-b9de-4bb0-bc11-490e5896b87b"/>
  </ds:schemaRefs>
</ds:datastoreItem>
</file>

<file path=customXml/itemProps2.xml><?xml version="1.0" encoding="utf-8"?>
<ds:datastoreItem xmlns:ds="http://schemas.openxmlformats.org/officeDocument/2006/customXml" ds:itemID="{FBE85FFE-9625-4EE8-9B96-FA218D2EE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66F9F-E733-451B-BAF0-F2D0F8C4A3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Nadelholz_2021</vt:lpstr>
      <vt:lpstr>Laubholz_2021</vt:lpstr>
      <vt:lpstr>Metadaten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Siebenhühner, Eva</cp:lastModifiedBy>
  <dcterms:created xsi:type="dcterms:W3CDTF">2022-08-30T11:08:06Z</dcterms:created>
  <dcterms:modified xsi:type="dcterms:W3CDTF">2022-09-29T08:13:16Z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